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400" windowHeight="11340"/>
  </bookViews>
  <sheets>
    <sheet name="лист 1" sheetId="3" r:id="rId1"/>
  </sheets>
  <definedNames>
    <definedName name="Z_2C1AC791_31EC_461D_8A75_E692C2AEDB14_.wvu.PrintArea" localSheetId="0" hidden="1">'лист 1'!$A$7:$D$65</definedName>
    <definedName name="Z_2DEBB15E_256D_4424_ABAC_3BD400C1C85C_.wvu.PrintArea" localSheetId="0" hidden="1">'лист 1'!$A$7:$D$65</definedName>
    <definedName name="Z_31A5AC1D_3D18_406A_BE67_7E35C749DB14_.wvu.PrintArea" localSheetId="0" hidden="1">'лист 1'!$A$7:$E$65</definedName>
    <definedName name="Z_3A2E8132_DFE5_4060_A7D7_2ACA1B60697C_.wvu.PrintArea" localSheetId="0" hidden="1">'лист 1'!$A$7:$D$65</definedName>
    <definedName name="Z_3A2E8132_DFE5_4060_A7D7_2ACA1B60697C_.wvu.Rows" localSheetId="0" hidden="1">'лист 1'!#REF!,'лист 1'!#REF!</definedName>
    <definedName name="Z_71C755D1_813D_4844_94A8_750B24A9E403_.wvu.Cols" localSheetId="0" hidden="1">'лист 1'!$GB:$GB,'лист 1'!$PX:$PX,'лист 1'!$ZT:$ZT,'лист 1'!$AJP:$AJP,'лист 1'!$ATL:$ATL,'лист 1'!$BDH:$BDH,'лист 1'!$BND:$BND,'лист 1'!$BWZ:$BWZ,'лист 1'!$CGV:$CGV,'лист 1'!$CQR:$CQR,'лист 1'!$DAN:$DAN,'лист 1'!$DKJ:$DKJ,'лист 1'!$DUF:$DUF,'лист 1'!$EEB:$EEB,'лист 1'!$ENX:$ENX,'лист 1'!$EXT:$EXT,'лист 1'!$FHP:$FHP,'лист 1'!$FRL:$FRL,'лист 1'!$GBH:$GBH,'лист 1'!$GLD:$GLD,'лист 1'!$GUZ:$GUZ,'лист 1'!$HEV:$HEV,'лист 1'!$HOR:$HOR,'лист 1'!$HYN:$HYN,'лист 1'!$IIJ:$IIJ,'лист 1'!$ISF:$ISF,'лист 1'!$JCB:$JCB,'лист 1'!$JLX:$JLX,'лист 1'!$JVT:$JVT,'лист 1'!$KFP:$KFP,'лист 1'!$KPL:$KPL,'лист 1'!$KZH:$KZH,'лист 1'!$LJD:$LJD,'лист 1'!$LSZ:$LSZ,'лист 1'!$MCV:$MCV,'лист 1'!$MMR:$MMR,'лист 1'!$MWN:$MWN,'лист 1'!$NGJ:$NGJ,'лист 1'!$NQF:$NQF,'лист 1'!$OAB:$OAB,'лист 1'!$OJX:$OJX,'лист 1'!$OTT:$OTT,'лист 1'!$PDP:$PDP,'лист 1'!$PNL:$PNL,'лист 1'!$PXH:$PXH,'лист 1'!$QHD:$QHD,'лист 1'!$QQZ:$QQZ,'лист 1'!$RAV:$RAV,'лист 1'!$RKR:$RKR,'лист 1'!$RUN:$RUN,'лист 1'!$SEJ:$SEJ,'лист 1'!$SOF:$SOF,'лист 1'!$SYB:$SYB,'лист 1'!$THX:$THX,'лист 1'!$TRT:$TRT,'лист 1'!$UBP:$UBP,'лист 1'!$ULL:$ULL,'лист 1'!$UVH:$UVH,'лист 1'!$VFD:$VFD,'лист 1'!$VOZ:$VOZ,'лист 1'!$VYV:$VYV,'лист 1'!$WIR:$WIR,'лист 1'!$WSN:$WSN</definedName>
    <definedName name="Z_71C755D1_813D_4844_94A8_750B24A9E403_.wvu.PrintArea" localSheetId="0" hidden="1">'лист 1'!$A$7:$E$65</definedName>
    <definedName name="Z_7484F16D_9EC7_4D4C_8857_ABA76B4CD5B6_.wvu.Cols" localSheetId="0" hidden="1">'лист 1'!$GB:$GB,'лист 1'!$PX:$PX,'лист 1'!$ZT:$ZT,'лист 1'!$AJP:$AJP,'лист 1'!$ATL:$ATL,'лист 1'!$BDH:$BDH,'лист 1'!$BND:$BND,'лист 1'!$BWZ:$BWZ,'лист 1'!$CGV:$CGV,'лист 1'!$CQR:$CQR,'лист 1'!$DAN:$DAN,'лист 1'!$DKJ:$DKJ,'лист 1'!$DUF:$DUF,'лист 1'!$EEB:$EEB,'лист 1'!$ENX:$ENX,'лист 1'!$EXT:$EXT,'лист 1'!$FHP:$FHP,'лист 1'!$FRL:$FRL,'лист 1'!$GBH:$GBH,'лист 1'!$GLD:$GLD,'лист 1'!$GUZ:$GUZ,'лист 1'!$HEV:$HEV,'лист 1'!$HOR:$HOR,'лист 1'!$HYN:$HYN,'лист 1'!$IIJ:$IIJ,'лист 1'!$ISF:$ISF,'лист 1'!$JCB:$JCB,'лист 1'!$JLX:$JLX,'лист 1'!$JVT:$JVT,'лист 1'!$KFP:$KFP,'лист 1'!$KPL:$KPL,'лист 1'!$KZH:$KZH,'лист 1'!$LJD:$LJD,'лист 1'!$LSZ:$LSZ,'лист 1'!$MCV:$MCV,'лист 1'!$MMR:$MMR,'лист 1'!$MWN:$MWN,'лист 1'!$NGJ:$NGJ,'лист 1'!$NQF:$NQF,'лист 1'!$OAB:$OAB,'лист 1'!$OJX:$OJX,'лист 1'!$OTT:$OTT,'лист 1'!$PDP:$PDP,'лист 1'!$PNL:$PNL,'лист 1'!$PXH:$PXH,'лист 1'!$QHD:$QHD,'лист 1'!$QQZ:$QQZ,'лист 1'!$RAV:$RAV,'лист 1'!$RKR:$RKR,'лист 1'!$RUN:$RUN,'лист 1'!$SEJ:$SEJ,'лист 1'!$SOF:$SOF,'лист 1'!$SYB:$SYB,'лист 1'!$THX:$THX,'лист 1'!$TRT:$TRT,'лист 1'!$UBP:$UBP,'лист 1'!$ULL:$ULL,'лист 1'!$UVH:$UVH,'лист 1'!$VFD:$VFD,'лист 1'!$VOZ:$VOZ,'лист 1'!$VYV:$VYV,'лист 1'!$WIR:$WIR,'лист 1'!$WSN:$WSN</definedName>
    <definedName name="Z_7484F16D_9EC7_4D4C_8857_ABA76B4CD5B6_.wvu.PrintArea" localSheetId="0" hidden="1">'лист 1'!$A$7:$E$65</definedName>
    <definedName name="Z_8792F766_B171_4195_AAAE_2F9613656D1E_.wvu.PrintArea" localSheetId="0" hidden="1">'лист 1'!$A$7:$D$65</definedName>
    <definedName name="Z_A8195BBC_698E_4BD8_B4CF_1C3242D83E51_.wvu.PrintArea" localSheetId="0" hidden="1">'лист 1'!$A$7:$D$65</definedName>
    <definedName name="Z_BD014DFC_DEC4_4A71_9681_D674F759E4AB_.wvu.Cols" localSheetId="0" hidden="1">'лист 1'!#REF!,'лист 1'!$GB:$GB,'лист 1'!$PX:$PX,'лист 1'!$ZT:$ZT,'лист 1'!$AJP:$AJP,'лист 1'!$ATL:$ATL,'лист 1'!$BDH:$BDH,'лист 1'!$BND:$BND,'лист 1'!$BWZ:$BWZ,'лист 1'!$CGV:$CGV,'лист 1'!$CQR:$CQR,'лист 1'!$DAN:$DAN,'лист 1'!$DKJ:$DKJ,'лист 1'!$DUF:$DUF,'лист 1'!$EEB:$EEB,'лист 1'!$ENX:$ENX,'лист 1'!$EXT:$EXT,'лист 1'!$FHP:$FHP,'лист 1'!$FRL:$FRL,'лист 1'!$GBH:$GBH,'лист 1'!$GLD:$GLD,'лист 1'!$GUZ:$GUZ,'лист 1'!$HEV:$HEV,'лист 1'!$HOR:$HOR,'лист 1'!$HYN:$HYN,'лист 1'!$IIJ:$IIJ,'лист 1'!$ISF:$ISF,'лист 1'!$JCB:$JCB,'лист 1'!$JLX:$JLX,'лист 1'!$JVT:$JVT,'лист 1'!$KFP:$KFP,'лист 1'!$KPL:$KPL,'лист 1'!$KZH:$KZH,'лист 1'!$LJD:$LJD,'лист 1'!$LSZ:$LSZ,'лист 1'!$MCV:$MCV,'лист 1'!$MMR:$MMR,'лист 1'!$MWN:$MWN,'лист 1'!$NGJ:$NGJ,'лист 1'!$NQF:$NQF,'лист 1'!$OAB:$OAB,'лист 1'!$OJX:$OJX,'лист 1'!$OTT:$OTT,'лист 1'!$PDP:$PDP,'лист 1'!$PNL:$PNL,'лист 1'!$PXH:$PXH,'лист 1'!$QHD:$QHD,'лист 1'!$QQZ:$QQZ,'лист 1'!$RAV:$RAV,'лист 1'!$RKR:$RKR,'лист 1'!$RUN:$RUN,'лист 1'!$SEJ:$SEJ,'лист 1'!$SOF:$SOF,'лист 1'!$SYB:$SYB,'лист 1'!$THX:$THX,'лист 1'!$TRT:$TRT,'лист 1'!$UBP:$UBP,'лист 1'!$ULL:$ULL,'лист 1'!$UVH:$UVH,'лист 1'!$VFD:$VFD,'лист 1'!$VOZ:$VOZ,'лист 1'!$VYV:$VYV,'лист 1'!$WIR:$WIR,'лист 1'!$WSN:$WSN</definedName>
    <definedName name="Z_BD014DFC_DEC4_4A71_9681_D674F759E4AB_.wvu.PrintArea" localSheetId="0" hidden="1">'лист 1'!$A$7:$D$65</definedName>
    <definedName name="Z_C8D31A97_96D6_455D_B772_43F4EBD30564_.wvu.Cols" localSheetId="0" hidden="1">'лист 1'!$GB:$GB,'лист 1'!$PX:$PX,'лист 1'!$ZT:$ZT,'лист 1'!$AJP:$AJP,'лист 1'!$ATL:$ATL,'лист 1'!$BDH:$BDH,'лист 1'!$BND:$BND,'лист 1'!$BWZ:$BWZ,'лист 1'!$CGV:$CGV,'лист 1'!$CQR:$CQR,'лист 1'!$DAN:$DAN,'лист 1'!$DKJ:$DKJ,'лист 1'!$DUF:$DUF,'лист 1'!$EEB:$EEB,'лист 1'!$ENX:$ENX,'лист 1'!$EXT:$EXT,'лист 1'!$FHP:$FHP,'лист 1'!$FRL:$FRL,'лист 1'!$GBH:$GBH,'лист 1'!$GLD:$GLD,'лист 1'!$GUZ:$GUZ,'лист 1'!$HEV:$HEV,'лист 1'!$HOR:$HOR,'лист 1'!$HYN:$HYN,'лист 1'!$IIJ:$IIJ,'лист 1'!$ISF:$ISF,'лист 1'!$JCB:$JCB,'лист 1'!$JLX:$JLX,'лист 1'!$JVT:$JVT,'лист 1'!$KFP:$KFP,'лист 1'!$KPL:$KPL,'лист 1'!$KZH:$KZH,'лист 1'!$LJD:$LJD,'лист 1'!$LSZ:$LSZ,'лист 1'!$MCV:$MCV,'лист 1'!$MMR:$MMR,'лист 1'!$MWN:$MWN,'лист 1'!$NGJ:$NGJ,'лист 1'!$NQF:$NQF,'лист 1'!$OAB:$OAB,'лист 1'!$OJX:$OJX,'лист 1'!$OTT:$OTT,'лист 1'!$PDP:$PDP,'лист 1'!$PNL:$PNL,'лист 1'!$PXH:$PXH,'лист 1'!$QHD:$QHD,'лист 1'!$QQZ:$QQZ,'лист 1'!$RAV:$RAV,'лист 1'!$RKR:$RKR,'лист 1'!$RUN:$RUN,'лист 1'!$SEJ:$SEJ,'лист 1'!$SOF:$SOF,'лист 1'!$SYB:$SYB,'лист 1'!$THX:$THX,'лист 1'!$TRT:$TRT,'лист 1'!$UBP:$UBP,'лист 1'!$ULL:$ULL,'лист 1'!$UVH:$UVH,'лист 1'!$VFD:$VFD,'лист 1'!$VOZ:$VOZ,'лист 1'!$VYV:$VYV,'лист 1'!$WIR:$WIR,'лист 1'!$WSN:$WSN</definedName>
    <definedName name="Z_C8D31A97_96D6_455D_B772_43F4EBD30564_.wvu.PrintArea" localSheetId="0" hidden="1">'лист 1'!$A$7:$E$65</definedName>
    <definedName name="Z_CAEEC9B6_B7D6_4F3C_A2CF_63191B5D117D_.wvu.Rows" localSheetId="0" hidden="1">'лист 1'!#REF!</definedName>
    <definedName name="Z_CB96C176_76C8_44CC_B0DA_EE8A3D27BE4F_.wvu.PrintArea" localSheetId="0" hidden="1">'лист 1'!$A$7:$E$65</definedName>
    <definedName name="Z_CD189971_8480_46F9_97CA_CCCE4704CEE2_.wvu.Cols" localSheetId="0" hidden="1">'лист 1'!$GB:$GB,'лист 1'!$PX:$PX,'лист 1'!$ZT:$ZT,'лист 1'!$AJP:$AJP,'лист 1'!$ATL:$ATL,'лист 1'!$BDH:$BDH,'лист 1'!$BND:$BND,'лист 1'!$BWZ:$BWZ,'лист 1'!$CGV:$CGV,'лист 1'!$CQR:$CQR,'лист 1'!$DAN:$DAN,'лист 1'!$DKJ:$DKJ,'лист 1'!$DUF:$DUF,'лист 1'!$EEB:$EEB,'лист 1'!$ENX:$ENX,'лист 1'!$EXT:$EXT,'лист 1'!$FHP:$FHP,'лист 1'!$FRL:$FRL,'лист 1'!$GBH:$GBH,'лист 1'!$GLD:$GLD,'лист 1'!$GUZ:$GUZ,'лист 1'!$HEV:$HEV,'лист 1'!$HOR:$HOR,'лист 1'!$HYN:$HYN,'лист 1'!$IIJ:$IIJ,'лист 1'!$ISF:$ISF,'лист 1'!$JCB:$JCB,'лист 1'!$JLX:$JLX,'лист 1'!$JVT:$JVT,'лист 1'!$KFP:$KFP,'лист 1'!$KPL:$KPL,'лист 1'!$KZH:$KZH,'лист 1'!$LJD:$LJD,'лист 1'!$LSZ:$LSZ,'лист 1'!$MCV:$MCV,'лист 1'!$MMR:$MMR,'лист 1'!$MWN:$MWN,'лист 1'!$NGJ:$NGJ,'лист 1'!$NQF:$NQF,'лист 1'!$OAB:$OAB,'лист 1'!$OJX:$OJX,'лист 1'!$OTT:$OTT,'лист 1'!$PDP:$PDP,'лист 1'!$PNL:$PNL,'лист 1'!$PXH:$PXH,'лист 1'!$QHD:$QHD,'лист 1'!$QQZ:$QQZ,'лист 1'!$RAV:$RAV,'лист 1'!$RKR:$RKR,'лист 1'!$RUN:$RUN,'лист 1'!$SEJ:$SEJ,'лист 1'!$SOF:$SOF,'лист 1'!$SYB:$SYB,'лист 1'!$THX:$THX,'лист 1'!$TRT:$TRT,'лист 1'!$UBP:$UBP,'лист 1'!$ULL:$ULL,'лист 1'!$UVH:$UVH,'лист 1'!$VFD:$VFD,'лист 1'!$VOZ:$VOZ,'лист 1'!$VYV:$VYV,'лист 1'!$WIR:$WIR,'лист 1'!$WSN:$WSN</definedName>
    <definedName name="Z_CD189971_8480_46F9_97CA_CCCE4704CEE2_.wvu.PrintArea" localSheetId="0" hidden="1">'лист 1'!$A$7:$E$65</definedName>
    <definedName name="Z_F2C02E30_7AA9_4FFA_970A_6367A9009086_.wvu.PrintArea" localSheetId="0" hidden="1">'лист 1'!$A$7:$D$65</definedName>
    <definedName name="_xlnm.Print_Titles" localSheetId="0">'лист 1'!$7:$7</definedName>
    <definedName name="_xlnm.Print_Area" localSheetId="0">'лист 1'!$A$1:$F$65</definedName>
  </definedNames>
  <calcPr calcId="145621"/>
</workbook>
</file>

<file path=xl/calcChain.xml><?xml version="1.0" encoding="utf-8"?>
<calcChain xmlns="http://schemas.openxmlformats.org/spreadsheetml/2006/main">
  <c r="D24" i="3" l="1"/>
  <c r="E20" i="3"/>
  <c r="F20" i="3"/>
  <c r="D20" i="3"/>
  <c r="F62" i="3" l="1"/>
  <c r="E62" i="3"/>
  <c r="D62" i="3"/>
  <c r="F60" i="3"/>
  <c r="E60" i="3"/>
  <c r="D60" i="3"/>
  <c r="F56" i="3"/>
  <c r="E56" i="3"/>
  <c r="D56" i="3"/>
  <c r="F51" i="3"/>
  <c r="E51" i="3"/>
  <c r="D51" i="3"/>
  <c r="F49" i="3"/>
  <c r="E49" i="3"/>
  <c r="D49" i="3"/>
  <c r="F45" i="3"/>
  <c r="E45" i="3"/>
  <c r="D45" i="3"/>
  <c r="F38" i="3"/>
  <c r="E38" i="3"/>
  <c r="D38" i="3"/>
  <c r="F34" i="3"/>
  <c r="E34" i="3"/>
  <c r="D34" i="3"/>
  <c r="F29" i="3"/>
  <c r="E29" i="3"/>
  <c r="D29" i="3"/>
  <c r="F24" i="3"/>
  <c r="E24" i="3"/>
  <c r="F17" i="3"/>
  <c r="E17" i="3"/>
  <c r="D17" i="3"/>
  <c r="F8" i="3"/>
  <c r="E8" i="3"/>
  <c r="D8" i="3"/>
  <c r="F65" i="3" l="1"/>
  <c r="D65" i="3"/>
  <c r="E65" i="3"/>
</calcChain>
</file>

<file path=xl/sharedStrings.xml><?xml version="1.0" encoding="utf-8"?>
<sst xmlns="http://schemas.openxmlformats.org/spreadsheetml/2006/main" count="158" uniqueCount="116">
  <si>
    <t>(в тыс. рублей)</t>
  </si>
  <si>
    <t>Рз</t>
  </si>
  <si>
    <t>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</si>
  <si>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</si>
  <si>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</si>
  <si>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</si>
  <si>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</si>
  <si>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</si>
  <si>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</si>
  <si>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</si>
  <si>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</si>
  <si>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</si>
  <si>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</si>
  <si>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</si>
  <si>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</si>
  <si>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</si>
  <si>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</si>
  <si>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</si>
  <si>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</si>
  <si>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</si>
  <si>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</si>
  <si>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</si>
  <si>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</si>
  <si>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</si>
  <si>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</si>
  <si>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</si>
  <si>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</si>
  <si>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</si>
  <si>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</si>
  <si>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</si>
  <si>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</si>
  <si>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</si>
  <si>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</si>
  <si>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</si>
  <si>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</si>
  <si>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</si>
  <si>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</si>
  <si>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</si>
  <si>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</si>
  <si>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</si>
  <si>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</si>
  <si>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</si>
  <si>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</si>
  <si>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</si>
  <si>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</si>
  <si>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</si>
  <si>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</si>
  <si>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</si>
  <si>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</si>
  <si>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</si>
  <si>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</si>
  <si>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</si>
  <si>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</si>
  <si>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</si>
  <si>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</si>
  <si>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</si>
  <si>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</si>
  <si>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</si>
  <si>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</si>
  <si>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</si>
  <si>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0801</t>
  </si>
  <si>
    <t>Другие вопросы в области культуры, кинематографии</t>
  </si>
  <si>
    <t>0804</t>
  </si>
  <si>
    <t>СОЦИАЛЬНАЯ ПОЛИТИКА</t>
  </si>
  <si>
    <t>Пенсионное обеспечение</t>
  </si>
  <si>
    <t>Социальное обеспечение населения</t>
  </si>
  <si>
    <t>1000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</si>
  <si>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</si>
  <si>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</si>
  <si>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</si>
  <si>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</si>
  <si>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</si>
  <si>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</si>
  <si>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</si>
  <si>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</si>
  <si>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</si>
  <si>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1300</t>
  </si>
  <si>
    <t>1301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</si>
  <si>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</si>
  <si>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</si>
  <si>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</si>
  <si>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2022 год</t>
  </si>
  <si>
    <t>2023 год</t>
  </si>
  <si>
    <t>к пояснительной записке</t>
  </si>
  <si>
    <t>2024 год</t>
  </si>
  <si>
    <t>Условно утверждаемые (утвержденные) расходы</t>
  </si>
  <si>
    <t>ИТОГО РАСХОДОВ</t>
  </si>
  <si>
    <t>Наименование раздела, подраздела</t>
  </si>
  <si>
    <t>Обеспечение проведения выборов и референдумов</t>
  </si>
  <si>
    <t>Мобилизационная и вневойсковая подготовка</t>
  </si>
  <si>
    <t>Гражданская оборона</t>
  </si>
  <si>
    <t>Другие вопросы в области национальной безопасности и правоохранительной деятельности</t>
  </si>
  <si>
    <t>Благоустройство</t>
  </si>
  <si>
    <t>ОХРАНА ОКРУЖАЮЩЕЙ СРЕДЫ</t>
  </si>
  <si>
    <t>Сбор, удаление отходов и очистка сточных вод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</si>
  <si>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</si>
  <si>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</si>
  <si>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Молодежная политика и оздоровление детей</t>
  </si>
  <si>
    <t>Культура</t>
  </si>
  <si>
    <t>Кинематография</t>
  </si>
  <si>
    <t>ЗДРАВООХРАНЕНИЕ</t>
  </si>
  <si>
    <t>Другие вопросы в области здравоохранения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</si>
  <si>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</si>
  <si>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</si>
  <si>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</si>
  <si>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</si>
  <si>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</si>
  <si>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0107</t>
  </si>
  <si>
    <t>0600</t>
  </si>
  <si>
    <t>0203</t>
  </si>
  <si>
    <t>0309</t>
  </si>
  <si>
    <t>0314</t>
  </si>
  <si>
    <t>0503</t>
  </si>
  <si>
    <t>1001</t>
  </si>
  <si>
    <t>Распределение бюджетных ассигнований по разделам и подразделам классификации расходов бюджетов на 2022 год и плановый период 2023 и 2024 годов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</si>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</sst>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12" x14ac:knownFonts="1">
    <font>
      <sz val="10"/>
      <name val="Arial Cyr"/>
      <charset val="204"/>
    </font>
    <font>
      <sz val="7"/>
      <name val="Arial Cyr"/>
      <family val="2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9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0" fillId="2" borderId="0" xfId="0" applyFont="1" applyFill="1"/>
    <xf numFmtId="0" fontId="3" fillId="2" borderId="0" xfId="0" applyFont="1" applyFill="1" applyAlignment="1">
      <alignment wrapText="1"/>
    </xf>
    <xf numFmtId="0" fontId="7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3" fontId="0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6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horizontal="justify" vertical="center" wrapText="1"/>
    </xf>
    <xf numFmtId="0" fontId="0" fillId="2" borderId="0" xfId="0" applyFill="1"/>
    <xf numFmtId="0" fontId="2" fillId="0" borderId="0" xfId="1" applyFont="1" applyFill="1" applyBorder="1"/>
    <xf numFmtId="3" fontId="11" fillId="0" borderId="1" xfId="1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 applyProtection="1">
      <alignment horizontal="left" vertical="center" wrapText="1"/>
      <protection locked="0"/>
    </xf>
    <xf numFmtId="3" fontId="10" fillId="0" borderId="1" xfId="1" applyNumberFormat="1" applyFont="1" applyBorder="1" applyAlignment="1" applyProtection="1">
      <alignment horizontal="left" vertical="center" wrapText="1"/>
      <protection locked="0"/>
    </xf>
    <xf numFmtId="3" fontId="10" fillId="0" borderId="3" xfId="1" applyNumberFormat="1" applyFont="1" applyFill="1" applyBorder="1" applyAlignment="1">
      <alignment horizontal="center" vertical="center"/>
    </xf>
    <xf numFmtId="3" fontId="11" fillId="0" borderId="3" xfId="1" applyNumberFormat="1" applyFont="1" applyFill="1" applyBorder="1" applyAlignment="1">
      <alignment horizontal="center" vertical="center"/>
    </xf>
    <xf numFmtId="49" fontId="11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10" fillId="0" borderId="3" xfId="1" applyNumberFormat="1" applyFont="1" applyBorder="1" applyAlignment="1" applyProtection="1">
      <alignment horizontal="center" vertical="center" wrapText="1"/>
      <protection locked="0"/>
    </xf>
    <xf numFmtId="3" fontId="10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1" applyFont="1" applyFill="1" applyBorder="1"/>
    <xf numFmtId="3" fontId="2" fillId="0" borderId="0" xfId="1" applyNumberFormat="1" applyFont="1" applyFill="1" applyBorder="1"/>
    <xf numFmtId="3" fontId="11" fillId="2" borderId="3" xfId="1" applyNumberFormat="1" applyFont="1" applyFill="1" applyBorder="1" applyAlignment="1">
      <alignment horizontal="center" vertical="center"/>
    </xf>
    <xf numFmtId="3" fontId="10" fillId="2" borderId="3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6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wrapText="1"/>
    </xf>
  </cellXfs>
  <cellStyles count="5">
    <cellStyle name="Обычный" xfId="0" builtinId="0"/>
    <cellStyle name="Обычный 2" xfId="1"/>
    <cellStyle name="Обычный 4" xfId="2"/>
    <cellStyle name="Тысячи [0]_перечис.11" xfId="3"/>
    <cellStyle name="Тысячи_перечис.1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SN68"/>
  <sheetViews>
    <sheetView tabSelected="1" zoomScaleNormal="100" zoomScaleSheetLayoutView="120" zoomScalePageLayoutView="82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2" sqref="D2:F2"/>
    </sheetView>
  </sheetViews>
  <sheetFormatPr defaultRowHeight="12.75" x14ac:dyDescent="0.2"/>
  <cols>
    <col min="1" max="1" width="66.42578125" style="12" customWidth="1"/>
    <col min="2" max="2" width="10.5703125" style="12" customWidth="1"/>
    <col min="3" max="3" width="9" style="12" customWidth="1"/>
    <col min="4" max="4" width="12.140625" style="12" customWidth="1"/>
    <col min="5" max="5" width="11.7109375" style="12" customWidth="1"/>
    <col min="6" max="6" width="12.42578125" style="12" customWidth="1"/>
    <col min="7" max="183" width="9.140625" style="12"/>
    <col min="184" max="184" width="9.140625" style="12" hidden="1" customWidth="1"/>
    <col min="185" max="185" width="54.140625" style="12" customWidth="1"/>
    <col min="186" max="186" width="13" style="12" customWidth="1"/>
    <col min="187" max="187" width="12" style="12" customWidth="1"/>
    <col min="188" max="188" width="13.85546875" style="12" customWidth="1"/>
    <col min="189" max="189" width="13.140625" style="12" customWidth="1"/>
    <col min="190" max="190" width="12" style="12" customWidth="1"/>
    <col min="191" max="191" width="14.140625" style="12" customWidth="1"/>
    <col min="192" max="192" width="13.140625" style="12" customWidth="1"/>
    <col min="193" max="193" width="12" style="12" customWidth="1"/>
    <col min="194" max="194" width="14.140625" style="12" customWidth="1"/>
    <col min="195" max="439" width="9.140625" style="12"/>
    <col min="440" max="440" width="9.140625" style="12" hidden="1" customWidth="1"/>
    <col min="441" max="441" width="54.140625" style="12" customWidth="1"/>
    <col min="442" max="442" width="13" style="12" customWidth="1"/>
    <col min="443" max="443" width="12" style="12" customWidth="1"/>
    <col min="444" max="444" width="13.85546875" style="12" customWidth="1"/>
    <col min="445" max="445" width="13.140625" style="12" customWidth="1"/>
    <col min="446" max="446" width="12" style="12" customWidth="1"/>
    <col min="447" max="447" width="14.140625" style="12" customWidth="1"/>
    <col min="448" max="448" width="13.140625" style="12" customWidth="1"/>
    <col min="449" max="449" width="12" style="12" customWidth="1"/>
    <col min="450" max="450" width="14.140625" style="12" customWidth="1"/>
    <col min="451" max="695" width="9.140625" style="12"/>
    <col min="696" max="696" width="9.140625" style="12" hidden="1" customWidth="1"/>
    <col min="697" max="697" width="54.140625" style="12" customWidth="1"/>
    <col min="698" max="698" width="13" style="12" customWidth="1"/>
    <col min="699" max="699" width="12" style="12" customWidth="1"/>
    <col min="700" max="700" width="13.85546875" style="12" customWidth="1"/>
    <col min="701" max="701" width="13.140625" style="12" customWidth="1"/>
    <col min="702" max="702" width="12" style="12" customWidth="1"/>
    <col min="703" max="703" width="14.140625" style="12" customWidth="1"/>
    <col min="704" max="704" width="13.140625" style="12" customWidth="1"/>
    <col min="705" max="705" width="12" style="12" customWidth="1"/>
    <col min="706" max="706" width="14.140625" style="12" customWidth="1"/>
    <col min="707" max="951" width="9.140625" style="12"/>
    <col min="952" max="952" width="9.140625" style="12" hidden="1" customWidth="1"/>
    <col min="953" max="953" width="54.140625" style="12" customWidth="1"/>
    <col min="954" max="954" width="13" style="12" customWidth="1"/>
    <col min="955" max="955" width="12" style="12" customWidth="1"/>
    <col min="956" max="956" width="13.85546875" style="12" customWidth="1"/>
    <col min="957" max="957" width="13.140625" style="12" customWidth="1"/>
    <col min="958" max="958" width="12" style="12" customWidth="1"/>
    <col min="959" max="959" width="14.140625" style="12" customWidth="1"/>
    <col min="960" max="960" width="13.140625" style="12" customWidth="1"/>
    <col min="961" max="961" width="12" style="12" customWidth="1"/>
    <col min="962" max="962" width="14.140625" style="12" customWidth="1"/>
    <col min="963" max="1207" width="9.140625" style="12"/>
    <col min="1208" max="1208" width="9.140625" style="12" hidden="1" customWidth="1"/>
    <col min="1209" max="1209" width="54.140625" style="12" customWidth="1"/>
    <col min="1210" max="1210" width="13" style="12" customWidth="1"/>
    <col min="1211" max="1211" width="12" style="12" customWidth="1"/>
    <col min="1212" max="1212" width="13.85546875" style="12" customWidth="1"/>
    <col min="1213" max="1213" width="13.140625" style="12" customWidth="1"/>
    <col min="1214" max="1214" width="12" style="12" customWidth="1"/>
    <col min="1215" max="1215" width="14.140625" style="12" customWidth="1"/>
    <col min="1216" max="1216" width="13.140625" style="12" customWidth="1"/>
    <col min="1217" max="1217" width="12" style="12" customWidth="1"/>
    <col min="1218" max="1218" width="14.140625" style="12" customWidth="1"/>
    <col min="1219" max="1463" width="9.140625" style="12"/>
    <col min="1464" max="1464" width="9.140625" style="12" hidden="1" customWidth="1"/>
    <col min="1465" max="1465" width="54.140625" style="12" customWidth="1"/>
    <col min="1466" max="1466" width="13" style="12" customWidth="1"/>
    <col min="1467" max="1467" width="12" style="12" customWidth="1"/>
    <col min="1468" max="1468" width="13.85546875" style="12" customWidth="1"/>
    <col min="1469" max="1469" width="13.140625" style="12" customWidth="1"/>
    <col min="1470" max="1470" width="12" style="12" customWidth="1"/>
    <col min="1471" max="1471" width="14.140625" style="12" customWidth="1"/>
    <col min="1472" max="1472" width="13.140625" style="12" customWidth="1"/>
    <col min="1473" max="1473" width="12" style="12" customWidth="1"/>
    <col min="1474" max="1474" width="14.140625" style="12" customWidth="1"/>
    <col min="1475" max="1719" width="9.140625" style="12"/>
    <col min="1720" max="1720" width="9.140625" style="12" hidden="1" customWidth="1"/>
    <col min="1721" max="1721" width="54.140625" style="12" customWidth="1"/>
    <col min="1722" max="1722" width="13" style="12" customWidth="1"/>
    <col min="1723" max="1723" width="12" style="12" customWidth="1"/>
    <col min="1724" max="1724" width="13.85546875" style="12" customWidth="1"/>
    <col min="1725" max="1725" width="13.140625" style="12" customWidth="1"/>
    <col min="1726" max="1726" width="12" style="12" customWidth="1"/>
    <col min="1727" max="1727" width="14.140625" style="12" customWidth="1"/>
    <col min="1728" max="1728" width="13.140625" style="12" customWidth="1"/>
    <col min="1729" max="1729" width="12" style="12" customWidth="1"/>
    <col min="1730" max="1730" width="14.140625" style="12" customWidth="1"/>
    <col min="1731" max="1975" width="9.140625" style="12"/>
    <col min="1976" max="1976" width="9.140625" style="12" hidden="1" customWidth="1"/>
    <col min="1977" max="1977" width="54.140625" style="12" customWidth="1"/>
    <col min="1978" max="1978" width="13" style="12" customWidth="1"/>
    <col min="1979" max="1979" width="12" style="12" customWidth="1"/>
    <col min="1980" max="1980" width="13.85546875" style="12" customWidth="1"/>
    <col min="1981" max="1981" width="13.140625" style="12" customWidth="1"/>
    <col min="1982" max="1982" width="12" style="12" customWidth="1"/>
    <col min="1983" max="1983" width="14.140625" style="12" customWidth="1"/>
    <col min="1984" max="1984" width="13.140625" style="12" customWidth="1"/>
    <col min="1985" max="1985" width="12" style="12" customWidth="1"/>
    <col min="1986" max="1986" width="14.140625" style="12" customWidth="1"/>
    <col min="1987" max="2231" width="9.140625" style="12"/>
    <col min="2232" max="2232" width="9.140625" style="12" hidden="1" customWidth="1"/>
    <col min="2233" max="2233" width="54.140625" style="12" customWidth="1"/>
    <col min="2234" max="2234" width="13" style="12" customWidth="1"/>
    <col min="2235" max="2235" width="12" style="12" customWidth="1"/>
    <col min="2236" max="2236" width="13.85546875" style="12" customWidth="1"/>
    <col min="2237" max="2237" width="13.140625" style="12" customWidth="1"/>
    <col min="2238" max="2238" width="12" style="12" customWidth="1"/>
    <col min="2239" max="2239" width="14.140625" style="12" customWidth="1"/>
    <col min="2240" max="2240" width="13.140625" style="12" customWidth="1"/>
    <col min="2241" max="2241" width="12" style="12" customWidth="1"/>
    <col min="2242" max="2242" width="14.140625" style="12" customWidth="1"/>
    <col min="2243" max="2487" width="9.140625" style="12"/>
    <col min="2488" max="2488" width="9.140625" style="12" hidden="1" customWidth="1"/>
    <col min="2489" max="2489" width="54.140625" style="12" customWidth="1"/>
    <col min="2490" max="2490" width="13" style="12" customWidth="1"/>
    <col min="2491" max="2491" width="12" style="12" customWidth="1"/>
    <col min="2492" max="2492" width="13.85546875" style="12" customWidth="1"/>
    <col min="2493" max="2493" width="13.140625" style="12" customWidth="1"/>
    <col min="2494" max="2494" width="12" style="12" customWidth="1"/>
    <col min="2495" max="2495" width="14.140625" style="12" customWidth="1"/>
    <col min="2496" max="2496" width="13.140625" style="12" customWidth="1"/>
    <col min="2497" max="2497" width="12" style="12" customWidth="1"/>
    <col min="2498" max="2498" width="14.140625" style="12" customWidth="1"/>
    <col min="2499" max="2743" width="9.140625" style="12"/>
    <col min="2744" max="2744" width="9.140625" style="12" hidden="1" customWidth="1"/>
    <col min="2745" max="2745" width="54.140625" style="12" customWidth="1"/>
    <col min="2746" max="2746" width="13" style="12" customWidth="1"/>
    <col min="2747" max="2747" width="12" style="12" customWidth="1"/>
    <col min="2748" max="2748" width="13.85546875" style="12" customWidth="1"/>
    <col min="2749" max="2749" width="13.140625" style="12" customWidth="1"/>
    <col min="2750" max="2750" width="12" style="12" customWidth="1"/>
    <col min="2751" max="2751" width="14.140625" style="12" customWidth="1"/>
    <col min="2752" max="2752" width="13.140625" style="12" customWidth="1"/>
    <col min="2753" max="2753" width="12" style="12" customWidth="1"/>
    <col min="2754" max="2754" width="14.140625" style="12" customWidth="1"/>
    <col min="2755" max="2999" width="9.140625" style="12"/>
    <col min="3000" max="3000" width="9.140625" style="12" hidden="1" customWidth="1"/>
    <col min="3001" max="3001" width="54.140625" style="12" customWidth="1"/>
    <col min="3002" max="3002" width="13" style="12" customWidth="1"/>
    <col min="3003" max="3003" width="12" style="12" customWidth="1"/>
    <col min="3004" max="3004" width="13.85546875" style="12" customWidth="1"/>
    <col min="3005" max="3005" width="13.140625" style="12" customWidth="1"/>
    <col min="3006" max="3006" width="12" style="12" customWidth="1"/>
    <col min="3007" max="3007" width="14.140625" style="12" customWidth="1"/>
    <col min="3008" max="3008" width="13.140625" style="12" customWidth="1"/>
    <col min="3009" max="3009" width="12" style="12" customWidth="1"/>
    <col min="3010" max="3010" width="14.140625" style="12" customWidth="1"/>
    <col min="3011" max="3255" width="9.140625" style="12"/>
    <col min="3256" max="3256" width="9.140625" style="12" hidden="1" customWidth="1"/>
    <col min="3257" max="3257" width="54.140625" style="12" customWidth="1"/>
    <col min="3258" max="3258" width="13" style="12" customWidth="1"/>
    <col min="3259" max="3259" width="12" style="12" customWidth="1"/>
    <col min="3260" max="3260" width="13.85546875" style="12" customWidth="1"/>
    <col min="3261" max="3261" width="13.140625" style="12" customWidth="1"/>
    <col min="3262" max="3262" width="12" style="12" customWidth="1"/>
    <col min="3263" max="3263" width="14.140625" style="12" customWidth="1"/>
    <col min="3264" max="3264" width="13.140625" style="12" customWidth="1"/>
    <col min="3265" max="3265" width="12" style="12" customWidth="1"/>
    <col min="3266" max="3266" width="14.140625" style="12" customWidth="1"/>
    <col min="3267" max="3511" width="9.140625" style="12"/>
    <col min="3512" max="3512" width="9.140625" style="12" hidden="1" customWidth="1"/>
    <col min="3513" max="3513" width="54.140625" style="12" customWidth="1"/>
    <col min="3514" max="3514" width="13" style="12" customWidth="1"/>
    <col min="3515" max="3515" width="12" style="12" customWidth="1"/>
    <col min="3516" max="3516" width="13.85546875" style="12" customWidth="1"/>
    <col min="3517" max="3517" width="13.140625" style="12" customWidth="1"/>
    <col min="3518" max="3518" width="12" style="12" customWidth="1"/>
    <col min="3519" max="3519" width="14.140625" style="12" customWidth="1"/>
    <col min="3520" max="3520" width="13.140625" style="12" customWidth="1"/>
    <col min="3521" max="3521" width="12" style="12" customWidth="1"/>
    <col min="3522" max="3522" width="14.140625" style="12" customWidth="1"/>
    <col min="3523" max="3767" width="9.140625" style="12"/>
    <col min="3768" max="3768" width="9.140625" style="12" hidden="1" customWidth="1"/>
    <col min="3769" max="3769" width="54.140625" style="12" customWidth="1"/>
    <col min="3770" max="3770" width="13" style="12" customWidth="1"/>
    <col min="3771" max="3771" width="12" style="12" customWidth="1"/>
    <col min="3772" max="3772" width="13.85546875" style="12" customWidth="1"/>
    <col min="3773" max="3773" width="13.140625" style="12" customWidth="1"/>
    <col min="3774" max="3774" width="12" style="12" customWidth="1"/>
    <col min="3775" max="3775" width="14.140625" style="12" customWidth="1"/>
    <col min="3776" max="3776" width="13.140625" style="12" customWidth="1"/>
    <col min="3777" max="3777" width="12" style="12" customWidth="1"/>
    <col min="3778" max="3778" width="14.140625" style="12" customWidth="1"/>
    <col min="3779" max="4023" width="9.140625" style="12"/>
    <col min="4024" max="4024" width="9.140625" style="12" hidden="1" customWidth="1"/>
    <col min="4025" max="4025" width="54.140625" style="12" customWidth="1"/>
    <col min="4026" max="4026" width="13" style="12" customWidth="1"/>
    <col min="4027" max="4027" width="12" style="12" customWidth="1"/>
    <col min="4028" max="4028" width="13.85546875" style="12" customWidth="1"/>
    <col min="4029" max="4029" width="13.140625" style="12" customWidth="1"/>
    <col min="4030" max="4030" width="12" style="12" customWidth="1"/>
    <col min="4031" max="4031" width="14.140625" style="12" customWidth="1"/>
    <col min="4032" max="4032" width="13.140625" style="12" customWidth="1"/>
    <col min="4033" max="4033" width="12" style="12" customWidth="1"/>
    <col min="4034" max="4034" width="14.140625" style="12" customWidth="1"/>
    <col min="4035" max="4279" width="9.140625" style="12"/>
    <col min="4280" max="4280" width="9.140625" style="12" hidden="1" customWidth="1"/>
    <col min="4281" max="4281" width="54.140625" style="12" customWidth="1"/>
    <col min="4282" max="4282" width="13" style="12" customWidth="1"/>
    <col min="4283" max="4283" width="12" style="12" customWidth="1"/>
    <col min="4284" max="4284" width="13.85546875" style="12" customWidth="1"/>
    <col min="4285" max="4285" width="13.140625" style="12" customWidth="1"/>
    <col min="4286" max="4286" width="12" style="12" customWidth="1"/>
    <col min="4287" max="4287" width="14.140625" style="12" customWidth="1"/>
    <col min="4288" max="4288" width="13.140625" style="12" customWidth="1"/>
    <col min="4289" max="4289" width="12" style="12" customWidth="1"/>
    <col min="4290" max="4290" width="14.140625" style="12" customWidth="1"/>
    <col min="4291" max="4535" width="9.140625" style="12"/>
    <col min="4536" max="4536" width="9.140625" style="12" hidden="1" customWidth="1"/>
    <col min="4537" max="4537" width="54.140625" style="12" customWidth="1"/>
    <col min="4538" max="4538" width="13" style="12" customWidth="1"/>
    <col min="4539" max="4539" width="12" style="12" customWidth="1"/>
    <col min="4540" max="4540" width="13.85546875" style="12" customWidth="1"/>
    <col min="4541" max="4541" width="13.140625" style="12" customWidth="1"/>
    <col min="4542" max="4542" width="12" style="12" customWidth="1"/>
    <col min="4543" max="4543" width="14.140625" style="12" customWidth="1"/>
    <col min="4544" max="4544" width="13.140625" style="12" customWidth="1"/>
    <col min="4545" max="4545" width="12" style="12" customWidth="1"/>
    <col min="4546" max="4546" width="14.140625" style="12" customWidth="1"/>
    <col min="4547" max="4791" width="9.140625" style="12"/>
    <col min="4792" max="4792" width="9.140625" style="12" hidden="1" customWidth="1"/>
    <col min="4793" max="4793" width="54.140625" style="12" customWidth="1"/>
    <col min="4794" max="4794" width="13" style="12" customWidth="1"/>
    <col min="4795" max="4795" width="12" style="12" customWidth="1"/>
    <col min="4796" max="4796" width="13.85546875" style="12" customWidth="1"/>
    <col min="4797" max="4797" width="13.140625" style="12" customWidth="1"/>
    <col min="4798" max="4798" width="12" style="12" customWidth="1"/>
    <col min="4799" max="4799" width="14.140625" style="12" customWidth="1"/>
    <col min="4800" max="4800" width="13.140625" style="12" customWidth="1"/>
    <col min="4801" max="4801" width="12" style="12" customWidth="1"/>
    <col min="4802" max="4802" width="14.140625" style="12" customWidth="1"/>
    <col min="4803" max="5047" width="9.140625" style="12"/>
    <col min="5048" max="5048" width="9.140625" style="12" hidden="1" customWidth="1"/>
    <col min="5049" max="5049" width="54.140625" style="12" customWidth="1"/>
    <col min="5050" max="5050" width="13" style="12" customWidth="1"/>
    <col min="5051" max="5051" width="12" style="12" customWidth="1"/>
    <col min="5052" max="5052" width="13.85546875" style="12" customWidth="1"/>
    <col min="5053" max="5053" width="13.140625" style="12" customWidth="1"/>
    <col min="5054" max="5054" width="12" style="12" customWidth="1"/>
    <col min="5055" max="5055" width="14.140625" style="12" customWidth="1"/>
    <col min="5056" max="5056" width="13.140625" style="12" customWidth="1"/>
    <col min="5057" max="5057" width="12" style="12" customWidth="1"/>
    <col min="5058" max="5058" width="14.140625" style="12" customWidth="1"/>
    <col min="5059" max="5303" width="9.140625" style="12"/>
    <col min="5304" max="5304" width="9.140625" style="12" hidden="1" customWidth="1"/>
    <col min="5305" max="5305" width="54.140625" style="12" customWidth="1"/>
    <col min="5306" max="5306" width="13" style="12" customWidth="1"/>
    <col min="5307" max="5307" width="12" style="12" customWidth="1"/>
    <col min="5308" max="5308" width="13.85546875" style="12" customWidth="1"/>
    <col min="5309" max="5309" width="13.140625" style="12" customWidth="1"/>
    <col min="5310" max="5310" width="12" style="12" customWidth="1"/>
    <col min="5311" max="5311" width="14.140625" style="12" customWidth="1"/>
    <col min="5312" max="5312" width="13.140625" style="12" customWidth="1"/>
    <col min="5313" max="5313" width="12" style="12" customWidth="1"/>
    <col min="5314" max="5314" width="14.140625" style="12" customWidth="1"/>
    <col min="5315" max="5559" width="9.140625" style="12"/>
    <col min="5560" max="5560" width="9.140625" style="12" hidden="1" customWidth="1"/>
    <col min="5561" max="5561" width="54.140625" style="12" customWidth="1"/>
    <col min="5562" max="5562" width="13" style="12" customWidth="1"/>
    <col min="5563" max="5563" width="12" style="12" customWidth="1"/>
    <col min="5564" max="5564" width="13.85546875" style="12" customWidth="1"/>
    <col min="5565" max="5565" width="13.140625" style="12" customWidth="1"/>
    <col min="5566" max="5566" width="12" style="12" customWidth="1"/>
    <col min="5567" max="5567" width="14.140625" style="12" customWidth="1"/>
    <col min="5568" max="5568" width="13.140625" style="12" customWidth="1"/>
    <col min="5569" max="5569" width="12" style="12" customWidth="1"/>
    <col min="5570" max="5570" width="14.140625" style="12" customWidth="1"/>
    <col min="5571" max="5815" width="9.140625" style="12"/>
    <col min="5816" max="5816" width="9.140625" style="12" hidden="1" customWidth="1"/>
    <col min="5817" max="5817" width="54.140625" style="12" customWidth="1"/>
    <col min="5818" max="5818" width="13" style="12" customWidth="1"/>
    <col min="5819" max="5819" width="12" style="12" customWidth="1"/>
    <col min="5820" max="5820" width="13.85546875" style="12" customWidth="1"/>
    <col min="5821" max="5821" width="13.140625" style="12" customWidth="1"/>
    <col min="5822" max="5822" width="12" style="12" customWidth="1"/>
    <col min="5823" max="5823" width="14.140625" style="12" customWidth="1"/>
    <col min="5824" max="5824" width="13.140625" style="12" customWidth="1"/>
    <col min="5825" max="5825" width="12" style="12" customWidth="1"/>
    <col min="5826" max="5826" width="14.140625" style="12" customWidth="1"/>
    <col min="5827" max="6071" width="9.140625" style="12"/>
    <col min="6072" max="6072" width="9.140625" style="12" hidden="1" customWidth="1"/>
    <col min="6073" max="6073" width="54.140625" style="12" customWidth="1"/>
    <col min="6074" max="6074" width="13" style="12" customWidth="1"/>
    <col min="6075" max="6075" width="12" style="12" customWidth="1"/>
    <col min="6076" max="6076" width="13.85546875" style="12" customWidth="1"/>
    <col min="6077" max="6077" width="13.140625" style="12" customWidth="1"/>
    <col min="6078" max="6078" width="12" style="12" customWidth="1"/>
    <col min="6079" max="6079" width="14.140625" style="12" customWidth="1"/>
    <col min="6080" max="6080" width="13.140625" style="12" customWidth="1"/>
    <col min="6081" max="6081" width="12" style="12" customWidth="1"/>
    <col min="6082" max="6082" width="14.140625" style="12" customWidth="1"/>
    <col min="6083" max="6327" width="9.140625" style="12"/>
    <col min="6328" max="6328" width="9.140625" style="12" hidden="1" customWidth="1"/>
    <col min="6329" max="6329" width="54.140625" style="12" customWidth="1"/>
    <col min="6330" max="6330" width="13" style="12" customWidth="1"/>
    <col min="6331" max="6331" width="12" style="12" customWidth="1"/>
    <col min="6332" max="6332" width="13.85546875" style="12" customWidth="1"/>
    <col min="6333" max="6333" width="13.140625" style="12" customWidth="1"/>
    <col min="6334" max="6334" width="12" style="12" customWidth="1"/>
    <col min="6335" max="6335" width="14.140625" style="12" customWidth="1"/>
    <col min="6336" max="6336" width="13.140625" style="12" customWidth="1"/>
    <col min="6337" max="6337" width="12" style="12" customWidth="1"/>
    <col min="6338" max="6338" width="14.140625" style="12" customWidth="1"/>
    <col min="6339" max="6583" width="9.140625" style="12"/>
    <col min="6584" max="6584" width="9.140625" style="12" hidden="1" customWidth="1"/>
    <col min="6585" max="6585" width="54.140625" style="12" customWidth="1"/>
    <col min="6586" max="6586" width="13" style="12" customWidth="1"/>
    <col min="6587" max="6587" width="12" style="12" customWidth="1"/>
    <col min="6588" max="6588" width="13.85546875" style="12" customWidth="1"/>
    <col min="6589" max="6589" width="13.140625" style="12" customWidth="1"/>
    <col min="6590" max="6590" width="12" style="12" customWidth="1"/>
    <col min="6591" max="6591" width="14.140625" style="12" customWidth="1"/>
    <col min="6592" max="6592" width="13.140625" style="12" customWidth="1"/>
    <col min="6593" max="6593" width="12" style="12" customWidth="1"/>
    <col min="6594" max="6594" width="14.140625" style="12" customWidth="1"/>
    <col min="6595" max="6839" width="9.140625" style="12"/>
    <col min="6840" max="6840" width="9.140625" style="12" hidden="1" customWidth="1"/>
    <col min="6841" max="6841" width="54.140625" style="12" customWidth="1"/>
    <col min="6842" max="6842" width="13" style="12" customWidth="1"/>
    <col min="6843" max="6843" width="12" style="12" customWidth="1"/>
    <col min="6844" max="6844" width="13.85546875" style="12" customWidth="1"/>
    <col min="6845" max="6845" width="13.140625" style="12" customWidth="1"/>
    <col min="6846" max="6846" width="12" style="12" customWidth="1"/>
    <col min="6847" max="6847" width="14.140625" style="12" customWidth="1"/>
    <col min="6848" max="6848" width="13.140625" style="12" customWidth="1"/>
    <col min="6849" max="6849" width="12" style="12" customWidth="1"/>
    <col min="6850" max="6850" width="14.140625" style="12" customWidth="1"/>
    <col min="6851" max="7095" width="9.140625" style="12"/>
    <col min="7096" max="7096" width="9.140625" style="12" hidden="1" customWidth="1"/>
    <col min="7097" max="7097" width="54.140625" style="12" customWidth="1"/>
    <col min="7098" max="7098" width="13" style="12" customWidth="1"/>
    <col min="7099" max="7099" width="12" style="12" customWidth="1"/>
    <col min="7100" max="7100" width="13.85546875" style="12" customWidth="1"/>
    <col min="7101" max="7101" width="13.140625" style="12" customWidth="1"/>
    <col min="7102" max="7102" width="12" style="12" customWidth="1"/>
    <col min="7103" max="7103" width="14.140625" style="12" customWidth="1"/>
    <col min="7104" max="7104" width="13.140625" style="12" customWidth="1"/>
    <col min="7105" max="7105" width="12" style="12" customWidth="1"/>
    <col min="7106" max="7106" width="14.140625" style="12" customWidth="1"/>
    <col min="7107" max="7351" width="9.140625" style="12"/>
    <col min="7352" max="7352" width="9.140625" style="12" hidden="1" customWidth="1"/>
    <col min="7353" max="7353" width="54.140625" style="12" customWidth="1"/>
    <col min="7354" max="7354" width="13" style="12" customWidth="1"/>
    <col min="7355" max="7355" width="12" style="12" customWidth="1"/>
    <col min="7356" max="7356" width="13.85546875" style="12" customWidth="1"/>
    <col min="7357" max="7357" width="13.140625" style="12" customWidth="1"/>
    <col min="7358" max="7358" width="12" style="12" customWidth="1"/>
    <col min="7359" max="7359" width="14.140625" style="12" customWidth="1"/>
    <col min="7360" max="7360" width="13.140625" style="12" customWidth="1"/>
    <col min="7361" max="7361" width="12" style="12" customWidth="1"/>
    <col min="7362" max="7362" width="14.140625" style="12" customWidth="1"/>
    <col min="7363" max="7607" width="9.140625" style="12"/>
    <col min="7608" max="7608" width="9.140625" style="12" hidden="1" customWidth="1"/>
    <col min="7609" max="7609" width="54.140625" style="12" customWidth="1"/>
    <col min="7610" max="7610" width="13" style="12" customWidth="1"/>
    <col min="7611" max="7611" width="12" style="12" customWidth="1"/>
    <col min="7612" max="7612" width="13.85546875" style="12" customWidth="1"/>
    <col min="7613" max="7613" width="13.140625" style="12" customWidth="1"/>
    <col min="7614" max="7614" width="12" style="12" customWidth="1"/>
    <col min="7615" max="7615" width="14.140625" style="12" customWidth="1"/>
    <col min="7616" max="7616" width="13.140625" style="12" customWidth="1"/>
    <col min="7617" max="7617" width="12" style="12" customWidth="1"/>
    <col min="7618" max="7618" width="14.140625" style="12" customWidth="1"/>
    <col min="7619" max="7863" width="9.140625" style="12"/>
    <col min="7864" max="7864" width="9.140625" style="12" hidden="1" customWidth="1"/>
    <col min="7865" max="7865" width="54.140625" style="12" customWidth="1"/>
    <col min="7866" max="7866" width="13" style="12" customWidth="1"/>
    <col min="7867" max="7867" width="12" style="12" customWidth="1"/>
    <col min="7868" max="7868" width="13.85546875" style="12" customWidth="1"/>
    <col min="7869" max="7869" width="13.140625" style="12" customWidth="1"/>
    <col min="7870" max="7870" width="12" style="12" customWidth="1"/>
    <col min="7871" max="7871" width="14.140625" style="12" customWidth="1"/>
    <col min="7872" max="7872" width="13.140625" style="12" customWidth="1"/>
    <col min="7873" max="7873" width="12" style="12" customWidth="1"/>
    <col min="7874" max="7874" width="14.140625" style="12" customWidth="1"/>
    <col min="7875" max="8119" width="9.140625" style="12"/>
    <col min="8120" max="8120" width="9.140625" style="12" hidden="1" customWidth="1"/>
    <col min="8121" max="8121" width="54.140625" style="12" customWidth="1"/>
    <col min="8122" max="8122" width="13" style="12" customWidth="1"/>
    <col min="8123" max="8123" width="12" style="12" customWidth="1"/>
    <col min="8124" max="8124" width="13.85546875" style="12" customWidth="1"/>
    <col min="8125" max="8125" width="13.140625" style="12" customWidth="1"/>
    <col min="8126" max="8126" width="12" style="12" customWidth="1"/>
    <col min="8127" max="8127" width="14.140625" style="12" customWidth="1"/>
    <col min="8128" max="8128" width="13.140625" style="12" customWidth="1"/>
    <col min="8129" max="8129" width="12" style="12" customWidth="1"/>
    <col min="8130" max="8130" width="14.140625" style="12" customWidth="1"/>
    <col min="8131" max="8375" width="9.140625" style="12"/>
    <col min="8376" max="8376" width="9.140625" style="12" hidden="1" customWidth="1"/>
    <col min="8377" max="8377" width="54.140625" style="12" customWidth="1"/>
    <col min="8378" max="8378" width="13" style="12" customWidth="1"/>
    <col min="8379" max="8379" width="12" style="12" customWidth="1"/>
    <col min="8380" max="8380" width="13.85546875" style="12" customWidth="1"/>
    <col min="8381" max="8381" width="13.140625" style="12" customWidth="1"/>
    <col min="8382" max="8382" width="12" style="12" customWidth="1"/>
    <col min="8383" max="8383" width="14.140625" style="12" customWidth="1"/>
    <col min="8384" max="8384" width="13.140625" style="12" customWidth="1"/>
    <col min="8385" max="8385" width="12" style="12" customWidth="1"/>
    <col min="8386" max="8386" width="14.140625" style="12" customWidth="1"/>
    <col min="8387" max="8631" width="9.140625" style="12"/>
    <col min="8632" max="8632" width="9.140625" style="12" hidden="1" customWidth="1"/>
    <col min="8633" max="8633" width="54.140625" style="12" customWidth="1"/>
    <col min="8634" max="8634" width="13" style="12" customWidth="1"/>
    <col min="8635" max="8635" width="12" style="12" customWidth="1"/>
    <col min="8636" max="8636" width="13.85546875" style="12" customWidth="1"/>
    <col min="8637" max="8637" width="13.140625" style="12" customWidth="1"/>
    <col min="8638" max="8638" width="12" style="12" customWidth="1"/>
    <col min="8639" max="8639" width="14.140625" style="12" customWidth="1"/>
    <col min="8640" max="8640" width="13.140625" style="12" customWidth="1"/>
    <col min="8641" max="8641" width="12" style="12" customWidth="1"/>
    <col min="8642" max="8642" width="14.140625" style="12" customWidth="1"/>
    <col min="8643" max="8887" width="9.140625" style="12"/>
    <col min="8888" max="8888" width="9.140625" style="12" hidden="1" customWidth="1"/>
    <col min="8889" max="8889" width="54.140625" style="12" customWidth="1"/>
    <col min="8890" max="8890" width="13" style="12" customWidth="1"/>
    <col min="8891" max="8891" width="12" style="12" customWidth="1"/>
    <col min="8892" max="8892" width="13.85546875" style="12" customWidth="1"/>
    <col min="8893" max="8893" width="13.140625" style="12" customWidth="1"/>
    <col min="8894" max="8894" width="12" style="12" customWidth="1"/>
    <col min="8895" max="8895" width="14.140625" style="12" customWidth="1"/>
    <col min="8896" max="8896" width="13.140625" style="12" customWidth="1"/>
    <col min="8897" max="8897" width="12" style="12" customWidth="1"/>
    <col min="8898" max="8898" width="14.140625" style="12" customWidth="1"/>
    <col min="8899" max="9143" width="9.140625" style="12"/>
    <col min="9144" max="9144" width="9.140625" style="12" hidden="1" customWidth="1"/>
    <col min="9145" max="9145" width="54.140625" style="12" customWidth="1"/>
    <col min="9146" max="9146" width="13" style="12" customWidth="1"/>
    <col min="9147" max="9147" width="12" style="12" customWidth="1"/>
    <col min="9148" max="9148" width="13.85546875" style="12" customWidth="1"/>
    <col min="9149" max="9149" width="13.140625" style="12" customWidth="1"/>
    <col min="9150" max="9150" width="12" style="12" customWidth="1"/>
    <col min="9151" max="9151" width="14.140625" style="12" customWidth="1"/>
    <col min="9152" max="9152" width="13.140625" style="12" customWidth="1"/>
    <col min="9153" max="9153" width="12" style="12" customWidth="1"/>
    <col min="9154" max="9154" width="14.140625" style="12" customWidth="1"/>
    <col min="9155" max="9399" width="9.140625" style="12"/>
    <col min="9400" max="9400" width="9.140625" style="12" hidden="1" customWidth="1"/>
    <col min="9401" max="9401" width="54.140625" style="12" customWidth="1"/>
    <col min="9402" max="9402" width="13" style="12" customWidth="1"/>
    <col min="9403" max="9403" width="12" style="12" customWidth="1"/>
    <col min="9404" max="9404" width="13.85546875" style="12" customWidth="1"/>
    <col min="9405" max="9405" width="13.140625" style="12" customWidth="1"/>
    <col min="9406" max="9406" width="12" style="12" customWidth="1"/>
    <col min="9407" max="9407" width="14.140625" style="12" customWidth="1"/>
    <col min="9408" max="9408" width="13.140625" style="12" customWidth="1"/>
    <col min="9409" max="9409" width="12" style="12" customWidth="1"/>
    <col min="9410" max="9410" width="14.140625" style="12" customWidth="1"/>
    <col min="9411" max="9655" width="9.140625" style="12"/>
    <col min="9656" max="9656" width="9.140625" style="12" hidden="1" customWidth="1"/>
    <col min="9657" max="9657" width="54.140625" style="12" customWidth="1"/>
    <col min="9658" max="9658" width="13" style="12" customWidth="1"/>
    <col min="9659" max="9659" width="12" style="12" customWidth="1"/>
    <col min="9660" max="9660" width="13.85546875" style="12" customWidth="1"/>
    <col min="9661" max="9661" width="13.140625" style="12" customWidth="1"/>
    <col min="9662" max="9662" width="12" style="12" customWidth="1"/>
    <col min="9663" max="9663" width="14.140625" style="12" customWidth="1"/>
    <col min="9664" max="9664" width="13.140625" style="12" customWidth="1"/>
    <col min="9665" max="9665" width="12" style="12" customWidth="1"/>
    <col min="9666" max="9666" width="14.140625" style="12" customWidth="1"/>
    <col min="9667" max="9911" width="9.140625" style="12"/>
    <col min="9912" max="9912" width="9.140625" style="12" hidden="1" customWidth="1"/>
    <col min="9913" max="9913" width="54.140625" style="12" customWidth="1"/>
    <col min="9914" max="9914" width="13" style="12" customWidth="1"/>
    <col min="9915" max="9915" width="12" style="12" customWidth="1"/>
    <col min="9916" max="9916" width="13.85546875" style="12" customWidth="1"/>
    <col min="9917" max="9917" width="13.140625" style="12" customWidth="1"/>
    <col min="9918" max="9918" width="12" style="12" customWidth="1"/>
    <col min="9919" max="9919" width="14.140625" style="12" customWidth="1"/>
    <col min="9920" max="9920" width="13.140625" style="12" customWidth="1"/>
    <col min="9921" max="9921" width="12" style="12" customWidth="1"/>
    <col min="9922" max="9922" width="14.140625" style="12" customWidth="1"/>
    <col min="9923" max="10167" width="9.140625" style="12"/>
    <col min="10168" max="10168" width="9.140625" style="12" hidden="1" customWidth="1"/>
    <col min="10169" max="10169" width="54.140625" style="12" customWidth="1"/>
    <col min="10170" max="10170" width="13" style="12" customWidth="1"/>
    <col min="10171" max="10171" width="12" style="12" customWidth="1"/>
    <col min="10172" max="10172" width="13.85546875" style="12" customWidth="1"/>
    <col min="10173" max="10173" width="13.140625" style="12" customWidth="1"/>
    <col min="10174" max="10174" width="12" style="12" customWidth="1"/>
    <col min="10175" max="10175" width="14.140625" style="12" customWidth="1"/>
    <col min="10176" max="10176" width="13.140625" style="12" customWidth="1"/>
    <col min="10177" max="10177" width="12" style="12" customWidth="1"/>
    <col min="10178" max="10178" width="14.140625" style="12" customWidth="1"/>
    <col min="10179" max="10423" width="9.140625" style="12"/>
    <col min="10424" max="10424" width="9.140625" style="12" hidden="1" customWidth="1"/>
    <col min="10425" max="10425" width="54.140625" style="12" customWidth="1"/>
    <col min="10426" max="10426" width="13" style="12" customWidth="1"/>
    <col min="10427" max="10427" width="12" style="12" customWidth="1"/>
    <col min="10428" max="10428" width="13.85546875" style="12" customWidth="1"/>
    <col min="10429" max="10429" width="13.140625" style="12" customWidth="1"/>
    <col min="10430" max="10430" width="12" style="12" customWidth="1"/>
    <col min="10431" max="10431" width="14.140625" style="12" customWidth="1"/>
    <col min="10432" max="10432" width="13.140625" style="12" customWidth="1"/>
    <col min="10433" max="10433" width="12" style="12" customWidth="1"/>
    <col min="10434" max="10434" width="14.140625" style="12" customWidth="1"/>
    <col min="10435" max="10679" width="9.140625" style="12"/>
    <col min="10680" max="10680" width="9.140625" style="12" hidden="1" customWidth="1"/>
    <col min="10681" max="10681" width="54.140625" style="12" customWidth="1"/>
    <col min="10682" max="10682" width="13" style="12" customWidth="1"/>
    <col min="10683" max="10683" width="12" style="12" customWidth="1"/>
    <col min="10684" max="10684" width="13.85546875" style="12" customWidth="1"/>
    <col min="10685" max="10685" width="13.140625" style="12" customWidth="1"/>
    <col min="10686" max="10686" width="12" style="12" customWidth="1"/>
    <col min="10687" max="10687" width="14.140625" style="12" customWidth="1"/>
    <col min="10688" max="10688" width="13.140625" style="12" customWidth="1"/>
    <col min="10689" max="10689" width="12" style="12" customWidth="1"/>
    <col min="10690" max="10690" width="14.140625" style="12" customWidth="1"/>
    <col min="10691" max="10935" width="9.140625" style="12"/>
    <col min="10936" max="10936" width="9.140625" style="12" hidden="1" customWidth="1"/>
    <col min="10937" max="10937" width="54.140625" style="12" customWidth="1"/>
    <col min="10938" max="10938" width="13" style="12" customWidth="1"/>
    <col min="10939" max="10939" width="12" style="12" customWidth="1"/>
    <col min="10940" max="10940" width="13.85546875" style="12" customWidth="1"/>
    <col min="10941" max="10941" width="13.140625" style="12" customWidth="1"/>
    <col min="10942" max="10942" width="12" style="12" customWidth="1"/>
    <col min="10943" max="10943" width="14.140625" style="12" customWidth="1"/>
    <col min="10944" max="10944" width="13.140625" style="12" customWidth="1"/>
    <col min="10945" max="10945" width="12" style="12" customWidth="1"/>
    <col min="10946" max="10946" width="14.140625" style="12" customWidth="1"/>
    <col min="10947" max="11191" width="9.140625" style="12"/>
    <col min="11192" max="11192" width="9.140625" style="12" hidden="1" customWidth="1"/>
    <col min="11193" max="11193" width="54.140625" style="12" customWidth="1"/>
    <col min="11194" max="11194" width="13" style="12" customWidth="1"/>
    <col min="11195" max="11195" width="12" style="12" customWidth="1"/>
    <col min="11196" max="11196" width="13.85546875" style="12" customWidth="1"/>
    <col min="11197" max="11197" width="13.140625" style="12" customWidth="1"/>
    <col min="11198" max="11198" width="12" style="12" customWidth="1"/>
    <col min="11199" max="11199" width="14.140625" style="12" customWidth="1"/>
    <col min="11200" max="11200" width="13.140625" style="12" customWidth="1"/>
    <col min="11201" max="11201" width="12" style="12" customWidth="1"/>
    <col min="11202" max="11202" width="14.140625" style="12" customWidth="1"/>
    <col min="11203" max="11447" width="9.140625" style="12"/>
    <col min="11448" max="11448" width="9.140625" style="12" hidden="1" customWidth="1"/>
    <col min="11449" max="11449" width="54.140625" style="12" customWidth="1"/>
    <col min="11450" max="11450" width="13" style="12" customWidth="1"/>
    <col min="11451" max="11451" width="12" style="12" customWidth="1"/>
    <col min="11452" max="11452" width="13.85546875" style="12" customWidth="1"/>
    <col min="11453" max="11453" width="13.140625" style="12" customWidth="1"/>
    <col min="11454" max="11454" width="12" style="12" customWidth="1"/>
    <col min="11455" max="11455" width="14.140625" style="12" customWidth="1"/>
    <col min="11456" max="11456" width="13.140625" style="12" customWidth="1"/>
    <col min="11457" max="11457" width="12" style="12" customWidth="1"/>
    <col min="11458" max="11458" width="14.140625" style="12" customWidth="1"/>
    <col min="11459" max="11703" width="9.140625" style="12"/>
    <col min="11704" max="11704" width="9.140625" style="12" hidden="1" customWidth="1"/>
    <col min="11705" max="11705" width="54.140625" style="12" customWidth="1"/>
    <col min="11706" max="11706" width="13" style="12" customWidth="1"/>
    <col min="11707" max="11707" width="12" style="12" customWidth="1"/>
    <col min="11708" max="11708" width="13.85546875" style="12" customWidth="1"/>
    <col min="11709" max="11709" width="13.140625" style="12" customWidth="1"/>
    <col min="11710" max="11710" width="12" style="12" customWidth="1"/>
    <col min="11711" max="11711" width="14.140625" style="12" customWidth="1"/>
    <col min="11712" max="11712" width="13.140625" style="12" customWidth="1"/>
    <col min="11713" max="11713" width="12" style="12" customWidth="1"/>
    <col min="11714" max="11714" width="14.140625" style="12" customWidth="1"/>
    <col min="11715" max="11959" width="9.140625" style="12"/>
    <col min="11960" max="11960" width="9.140625" style="12" hidden="1" customWidth="1"/>
    <col min="11961" max="11961" width="54.140625" style="12" customWidth="1"/>
    <col min="11962" max="11962" width="13" style="12" customWidth="1"/>
    <col min="11963" max="11963" width="12" style="12" customWidth="1"/>
    <col min="11964" max="11964" width="13.85546875" style="12" customWidth="1"/>
    <col min="11965" max="11965" width="13.140625" style="12" customWidth="1"/>
    <col min="11966" max="11966" width="12" style="12" customWidth="1"/>
    <col min="11967" max="11967" width="14.140625" style="12" customWidth="1"/>
    <col min="11968" max="11968" width="13.140625" style="12" customWidth="1"/>
    <col min="11969" max="11969" width="12" style="12" customWidth="1"/>
    <col min="11970" max="11970" width="14.140625" style="12" customWidth="1"/>
    <col min="11971" max="12215" width="9.140625" style="12"/>
    <col min="12216" max="12216" width="9.140625" style="12" hidden="1" customWidth="1"/>
    <col min="12217" max="12217" width="54.140625" style="12" customWidth="1"/>
    <col min="12218" max="12218" width="13" style="12" customWidth="1"/>
    <col min="12219" max="12219" width="12" style="12" customWidth="1"/>
    <col min="12220" max="12220" width="13.85546875" style="12" customWidth="1"/>
    <col min="12221" max="12221" width="13.140625" style="12" customWidth="1"/>
    <col min="12222" max="12222" width="12" style="12" customWidth="1"/>
    <col min="12223" max="12223" width="14.140625" style="12" customWidth="1"/>
    <col min="12224" max="12224" width="13.140625" style="12" customWidth="1"/>
    <col min="12225" max="12225" width="12" style="12" customWidth="1"/>
    <col min="12226" max="12226" width="14.140625" style="12" customWidth="1"/>
    <col min="12227" max="12471" width="9.140625" style="12"/>
    <col min="12472" max="12472" width="9.140625" style="12" hidden="1" customWidth="1"/>
    <col min="12473" max="12473" width="54.140625" style="12" customWidth="1"/>
    <col min="12474" max="12474" width="13" style="12" customWidth="1"/>
    <col min="12475" max="12475" width="12" style="12" customWidth="1"/>
    <col min="12476" max="12476" width="13.85546875" style="12" customWidth="1"/>
    <col min="12477" max="12477" width="13.140625" style="12" customWidth="1"/>
    <col min="12478" max="12478" width="12" style="12" customWidth="1"/>
    <col min="12479" max="12479" width="14.140625" style="12" customWidth="1"/>
    <col min="12480" max="12480" width="13.140625" style="12" customWidth="1"/>
    <col min="12481" max="12481" width="12" style="12" customWidth="1"/>
    <col min="12482" max="12482" width="14.140625" style="12" customWidth="1"/>
    <col min="12483" max="12727" width="9.140625" style="12"/>
    <col min="12728" max="12728" width="9.140625" style="12" hidden="1" customWidth="1"/>
    <col min="12729" max="12729" width="54.140625" style="12" customWidth="1"/>
    <col min="12730" max="12730" width="13" style="12" customWidth="1"/>
    <col min="12731" max="12731" width="12" style="12" customWidth="1"/>
    <col min="12732" max="12732" width="13.85546875" style="12" customWidth="1"/>
    <col min="12733" max="12733" width="13.140625" style="12" customWidth="1"/>
    <col min="12734" max="12734" width="12" style="12" customWidth="1"/>
    <col min="12735" max="12735" width="14.140625" style="12" customWidth="1"/>
    <col min="12736" max="12736" width="13.140625" style="12" customWidth="1"/>
    <col min="12737" max="12737" width="12" style="12" customWidth="1"/>
    <col min="12738" max="12738" width="14.140625" style="12" customWidth="1"/>
    <col min="12739" max="12983" width="9.140625" style="12"/>
    <col min="12984" max="12984" width="9.140625" style="12" hidden="1" customWidth="1"/>
    <col min="12985" max="12985" width="54.140625" style="12" customWidth="1"/>
    <col min="12986" max="12986" width="13" style="12" customWidth="1"/>
    <col min="12987" max="12987" width="12" style="12" customWidth="1"/>
    <col min="12988" max="12988" width="13.85546875" style="12" customWidth="1"/>
    <col min="12989" max="12989" width="13.140625" style="12" customWidth="1"/>
    <col min="12990" max="12990" width="12" style="12" customWidth="1"/>
    <col min="12991" max="12991" width="14.140625" style="12" customWidth="1"/>
    <col min="12992" max="12992" width="13.140625" style="12" customWidth="1"/>
    <col min="12993" max="12993" width="12" style="12" customWidth="1"/>
    <col min="12994" max="12994" width="14.140625" style="12" customWidth="1"/>
    <col min="12995" max="13239" width="9.140625" style="12"/>
    <col min="13240" max="13240" width="9.140625" style="12" hidden="1" customWidth="1"/>
    <col min="13241" max="13241" width="54.140625" style="12" customWidth="1"/>
    <col min="13242" max="13242" width="13" style="12" customWidth="1"/>
    <col min="13243" max="13243" width="12" style="12" customWidth="1"/>
    <col min="13244" max="13244" width="13.85546875" style="12" customWidth="1"/>
    <col min="13245" max="13245" width="13.140625" style="12" customWidth="1"/>
    <col min="13246" max="13246" width="12" style="12" customWidth="1"/>
    <col min="13247" max="13247" width="14.140625" style="12" customWidth="1"/>
    <col min="13248" max="13248" width="13.140625" style="12" customWidth="1"/>
    <col min="13249" max="13249" width="12" style="12" customWidth="1"/>
    <col min="13250" max="13250" width="14.140625" style="12" customWidth="1"/>
    <col min="13251" max="13495" width="9.140625" style="12"/>
    <col min="13496" max="13496" width="9.140625" style="12" hidden="1" customWidth="1"/>
    <col min="13497" max="13497" width="54.140625" style="12" customWidth="1"/>
    <col min="13498" max="13498" width="13" style="12" customWidth="1"/>
    <col min="13499" max="13499" width="12" style="12" customWidth="1"/>
    <col min="13500" max="13500" width="13.85546875" style="12" customWidth="1"/>
    <col min="13501" max="13501" width="13.140625" style="12" customWidth="1"/>
    <col min="13502" max="13502" width="12" style="12" customWidth="1"/>
    <col min="13503" max="13503" width="14.140625" style="12" customWidth="1"/>
    <col min="13504" max="13504" width="13.140625" style="12" customWidth="1"/>
    <col min="13505" max="13505" width="12" style="12" customWidth="1"/>
    <col min="13506" max="13506" width="14.140625" style="12" customWidth="1"/>
    <col min="13507" max="13751" width="9.140625" style="12"/>
    <col min="13752" max="13752" width="9.140625" style="12" hidden="1" customWidth="1"/>
    <col min="13753" max="13753" width="54.140625" style="12" customWidth="1"/>
    <col min="13754" max="13754" width="13" style="12" customWidth="1"/>
    <col min="13755" max="13755" width="12" style="12" customWidth="1"/>
    <col min="13756" max="13756" width="13.85546875" style="12" customWidth="1"/>
    <col min="13757" max="13757" width="13.140625" style="12" customWidth="1"/>
    <col min="13758" max="13758" width="12" style="12" customWidth="1"/>
    <col min="13759" max="13759" width="14.140625" style="12" customWidth="1"/>
    <col min="13760" max="13760" width="13.140625" style="12" customWidth="1"/>
    <col min="13761" max="13761" width="12" style="12" customWidth="1"/>
    <col min="13762" max="13762" width="14.140625" style="12" customWidth="1"/>
    <col min="13763" max="14007" width="9.140625" style="12"/>
    <col min="14008" max="14008" width="9.140625" style="12" hidden="1" customWidth="1"/>
    <col min="14009" max="14009" width="54.140625" style="12" customWidth="1"/>
    <col min="14010" max="14010" width="13" style="12" customWidth="1"/>
    <col min="14011" max="14011" width="12" style="12" customWidth="1"/>
    <col min="14012" max="14012" width="13.85546875" style="12" customWidth="1"/>
    <col min="14013" max="14013" width="13.140625" style="12" customWidth="1"/>
    <col min="14014" max="14014" width="12" style="12" customWidth="1"/>
    <col min="14015" max="14015" width="14.140625" style="12" customWidth="1"/>
    <col min="14016" max="14016" width="13.140625" style="12" customWidth="1"/>
    <col min="14017" max="14017" width="12" style="12" customWidth="1"/>
    <col min="14018" max="14018" width="14.140625" style="12" customWidth="1"/>
    <col min="14019" max="14263" width="9.140625" style="12"/>
    <col min="14264" max="14264" width="9.140625" style="12" hidden="1" customWidth="1"/>
    <col min="14265" max="14265" width="54.140625" style="12" customWidth="1"/>
    <col min="14266" max="14266" width="13" style="12" customWidth="1"/>
    <col min="14267" max="14267" width="12" style="12" customWidth="1"/>
    <col min="14268" max="14268" width="13.85546875" style="12" customWidth="1"/>
    <col min="14269" max="14269" width="13.140625" style="12" customWidth="1"/>
    <col min="14270" max="14270" width="12" style="12" customWidth="1"/>
    <col min="14271" max="14271" width="14.140625" style="12" customWidth="1"/>
    <col min="14272" max="14272" width="13.140625" style="12" customWidth="1"/>
    <col min="14273" max="14273" width="12" style="12" customWidth="1"/>
    <col min="14274" max="14274" width="14.140625" style="12" customWidth="1"/>
    <col min="14275" max="14519" width="9.140625" style="12"/>
    <col min="14520" max="14520" width="9.140625" style="12" hidden="1" customWidth="1"/>
    <col min="14521" max="14521" width="54.140625" style="12" customWidth="1"/>
    <col min="14522" max="14522" width="13" style="12" customWidth="1"/>
    <col min="14523" max="14523" width="12" style="12" customWidth="1"/>
    <col min="14524" max="14524" width="13.85546875" style="12" customWidth="1"/>
    <col min="14525" max="14525" width="13.140625" style="12" customWidth="1"/>
    <col min="14526" max="14526" width="12" style="12" customWidth="1"/>
    <col min="14527" max="14527" width="14.140625" style="12" customWidth="1"/>
    <col min="14528" max="14528" width="13.140625" style="12" customWidth="1"/>
    <col min="14529" max="14529" width="12" style="12" customWidth="1"/>
    <col min="14530" max="14530" width="14.140625" style="12" customWidth="1"/>
    <col min="14531" max="14775" width="9.140625" style="12"/>
    <col min="14776" max="14776" width="9.140625" style="12" hidden="1" customWidth="1"/>
    <col min="14777" max="14777" width="54.140625" style="12" customWidth="1"/>
    <col min="14778" max="14778" width="13" style="12" customWidth="1"/>
    <col min="14779" max="14779" width="12" style="12" customWidth="1"/>
    <col min="14780" max="14780" width="13.85546875" style="12" customWidth="1"/>
    <col min="14781" max="14781" width="13.140625" style="12" customWidth="1"/>
    <col min="14782" max="14782" width="12" style="12" customWidth="1"/>
    <col min="14783" max="14783" width="14.140625" style="12" customWidth="1"/>
    <col min="14784" max="14784" width="13.140625" style="12" customWidth="1"/>
    <col min="14785" max="14785" width="12" style="12" customWidth="1"/>
    <col min="14786" max="14786" width="14.140625" style="12" customWidth="1"/>
    <col min="14787" max="15031" width="9.140625" style="12"/>
    <col min="15032" max="15032" width="9.140625" style="12" hidden="1" customWidth="1"/>
    <col min="15033" max="15033" width="54.140625" style="12" customWidth="1"/>
    <col min="15034" max="15034" width="13" style="12" customWidth="1"/>
    <col min="15035" max="15035" width="12" style="12" customWidth="1"/>
    <col min="15036" max="15036" width="13.85546875" style="12" customWidth="1"/>
    <col min="15037" max="15037" width="13.140625" style="12" customWidth="1"/>
    <col min="15038" max="15038" width="12" style="12" customWidth="1"/>
    <col min="15039" max="15039" width="14.140625" style="12" customWidth="1"/>
    <col min="15040" max="15040" width="13.140625" style="12" customWidth="1"/>
    <col min="15041" max="15041" width="12" style="12" customWidth="1"/>
    <col min="15042" max="15042" width="14.140625" style="12" customWidth="1"/>
    <col min="15043" max="15287" width="9.140625" style="12"/>
    <col min="15288" max="15288" width="9.140625" style="12" hidden="1" customWidth="1"/>
    <col min="15289" max="15289" width="54.140625" style="12" customWidth="1"/>
    <col min="15290" max="15290" width="13" style="12" customWidth="1"/>
    <col min="15291" max="15291" width="12" style="12" customWidth="1"/>
    <col min="15292" max="15292" width="13.85546875" style="12" customWidth="1"/>
    <col min="15293" max="15293" width="13.140625" style="12" customWidth="1"/>
    <col min="15294" max="15294" width="12" style="12" customWidth="1"/>
    <col min="15295" max="15295" width="14.140625" style="12" customWidth="1"/>
    <col min="15296" max="15296" width="13.140625" style="12" customWidth="1"/>
    <col min="15297" max="15297" width="12" style="12" customWidth="1"/>
    <col min="15298" max="15298" width="14.140625" style="12" customWidth="1"/>
    <col min="15299" max="15543" width="9.140625" style="12"/>
    <col min="15544" max="15544" width="9.140625" style="12" hidden="1" customWidth="1"/>
    <col min="15545" max="15545" width="54.140625" style="12" customWidth="1"/>
    <col min="15546" max="15546" width="13" style="12" customWidth="1"/>
    <col min="15547" max="15547" width="12" style="12" customWidth="1"/>
    <col min="15548" max="15548" width="13.85546875" style="12" customWidth="1"/>
    <col min="15549" max="15549" width="13.140625" style="12" customWidth="1"/>
    <col min="15550" max="15550" width="12" style="12" customWidth="1"/>
    <col min="15551" max="15551" width="14.140625" style="12" customWidth="1"/>
    <col min="15552" max="15552" width="13.140625" style="12" customWidth="1"/>
    <col min="15553" max="15553" width="12" style="12" customWidth="1"/>
    <col min="15554" max="15554" width="14.140625" style="12" customWidth="1"/>
    <col min="15555" max="15799" width="9.140625" style="12"/>
    <col min="15800" max="15800" width="9.140625" style="12" hidden="1" customWidth="1"/>
    <col min="15801" max="15801" width="54.140625" style="12" customWidth="1"/>
    <col min="15802" max="15802" width="13" style="12" customWidth="1"/>
    <col min="15803" max="15803" width="12" style="12" customWidth="1"/>
    <col min="15804" max="15804" width="13.85546875" style="12" customWidth="1"/>
    <col min="15805" max="15805" width="13.140625" style="12" customWidth="1"/>
    <col min="15806" max="15806" width="12" style="12" customWidth="1"/>
    <col min="15807" max="15807" width="14.140625" style="12" customWidth="1"/>
    <col min="15808" max="15808" width="13.140625" style="12" customWidth="1"/>
    <col min="15809" max="15809" width="12" style="12" customWidth="1"/>
    <col min="15810" max="15810" width="14.140625" style="12" customWidth="1"/>
    <col min="15811" max="16055" width="9.140625" style="12"/>
    <col min="16056" max="16056" width="9.140625" style="12" hidden="1" customWidth="1"/>
    <col min="16057" max="16057" width="54.140625" style="12" customWidth="1"/>
    <col min="16058" max="16058" width="13" style="12" customWidth="1"/>
    <col min="16059" max="16059" width="12" style="12" customWidth="1"/>
    <col min="16060" max="16060" width="13.85546875" style="12" customWidth="1"/>
    <col min="16061" max="16061" width="13.140625" style="12" customWidth="1"/>
    <col min="16062" max="16062" width="12" style="12" customWidth="1"/>
    <col min="16063" max="16063" width="14.140625" style="12" customWidth="1"/>
    <col min="16064" max="16064" width="13.140625" style="12" customWidth="1"/>
    <col min="16065" max="16065" width="12" style="12" customWidth="1"/>
    <col min="16066" max="16066" width="14.140625" style="12" customWidth="1"/>
    <col min="16067" max="16308" width="9.140625" style="12"/>
    <col min="16309" max="16322" width="9.140625" style="12" customWidth="1"/>
    <col min="16323" max="16384" width="9.140625" style="12"/>
  </cols>
  <sheetData>
    <row r="1" spans="1:7" s="6" customFormat="1" ht="17.25" customHeight="1" x14ac:dyDescent="0.2">
      <c r="B1" s="7"/>
      <c r="C1" s="2"/>
      <c r="D1" s="29" t="s">
        <v>115</v>
      </c>
      <c r="E1" s="29"/>
      <c r="F1" s="29"/>
      <c r="G1" s="8"/>
    </row>
    <row r="2" spans="1:7" s="6" customFormat="1" ht="16.5" customHeight="1" x14ac:dyDescent="0.2">
      <c r="B2" s="7"/>
      <c r="C2" s="2"/>
      <c r="D2" s="29" t="s">
        <v>83</v>
      </c>
      <c r="E2" s="29"/>
      <c r="F2" s="29"/>
      <c r="G2" s="8"/>
    </row>
    <row r="3" spans="1:7" s="6" customFormat="1" ht="19.5" customHeight="1" x14ac:dyDescent="0.2">
      <c r="B3" s="7"/>
      <c r="C3" s="2"/>
      <c r="D3" s="2"/>
      <c r="E3" s="2"/>
      <c r="F3" s="2"/>
      <c r="G3" s="2"/>
    </row>
    <row r="4" spans="1:7" s="6" customFormat="1" ht="33" customHeight="1" x14ac:dyDescent="0.25">
      <c r="A4" s="30" t="s">
        <v>114</v>
      </c>
      <c r="B4" s="30"/>
      <c r="C4" s="30"/>
      <c r="D4" s="30"/>
      <c r="E4" s="30"/>
      <c r="F4" s="30"/>
      <c r="G4" s="9"/>
    </row>
    <row r="5" spans="1:7" s="6" customFormat="1" ht="11.25" customHeight="1" x14ac:dyDescent="0.2">
      <c r="B5" s="10"/>
      <c r="C5" s="3"/>
      <c r="D5" s="3"/>
      <c r="E5" s="4"/>
      <c r="F5" s="2"/>
    </row>
    <row r="6" spans="1:7" s="11" customFormat="1" ht="25.5" customHeight="1" x14ac:dyDescent="0.2">
      <c r="A6" s="1"/>
      <c r="B6" s="1"/>
      <c r="C6" s="1"/>
      <c r="D6" s="5"/>
      <c r="E6" s="31" t="s">
        <v>0</v>
      </c>
      <c r="F6" s="31"/>
    </row>
    <row r="7" spans="1:7" s="24" customFormat="1" ht="21.75" customHeight="1" x14ac:dyDescent="0.2">
      <c r="A7" s="22" t="s">
        <v>87</v>
      </c>
      <c r="B7" s="23" t="s">
        <v>1</v>
      </c>
      <c r="C7" s="23" t="s">
        <v>2</v>
      </c>
      <c r="D7" s="23" t="s">
        <v>81</v>
      </c>
      <c r="E7" s="23" t="s">
        <v>82</v>
      </c>
      <c r="F7" s="23" t="s">
        <v>84</v>
      </c>
    </row>
    <row r="8" spans="1:7" ht="15.75" x14ac:dyDescent="0.2">
      <c r="A8" s="15" t="s">
        <v>3</v>
      </c>
      <c r="B8" s="19" t="s">
        <v>4</v>
      </c>
      <c r="C8" s="19"/>
      <c r="D8" s="17">
        <f t="shared" ref="D8:F8" si="0">SUM(D9:D16)</f>
        <v>128242</v>
      </c>
      <c r="E8" s="17">
        <f t="shared" si="0"/>
        <v>126884</v>
      </c>
      <c r="F8" s="17">
        <f t="shared" si="0"/>
        <v>126638</v>
      </c>
    </row>
    <row r="9" spans="1:7" ht="31.5" x14ac:dyDescent="0.2">
      <c r="A9" s="15" t="s">
        <v>5</v>
      </c>
      <c r="B9" s="20" t="s">
        <v>4</v>
      </c>
      <c r="C9" s="20" t="s">
        <v>6</v>
      </c>
      <c r="D9" s="13">
        <v>2227</v>
      </c>
      <c r="E9" s="13">
        <v>2294</v>
      </c>
      <c r="F9" s="13">
        <v>2294</v>
      </c>
    </row>
    <row r="10" spans="1:7" ht="47.25" x14ac:dyDescent="0.2">
      <c r="A10" s="15" t="s">
        <v>7</v>
      </c>
      <c r="B10" s="20" t="s">
        <v>4</v>
      </c>
      <c r="C10" s="20" t="s">
        <v>8</v>
      </c>
      <c r="D10" s="13">
        <v>6539</v>
      </c>
      <c r="E10" s="13">
        <v>6711</v>
      </c>
      <c r="F10" s="13">
        <v>6711</v>
      </c>
    </row>
    <row r="11" spans="1:7" ht="47.25" x14ac:dyDescent="0.2">
      <c r="A11" s="15" t="s">
        <v>9</v>
      </c>
      <c r="B11" s="20" t="s">
        <v>4</v>
      </c>
      <c r="C11" s="20" t="s">
        <v>10</v>
      </c>
      <c r="D11" s="13">
        <v>51421</v>
      </c>
      <c r="E11" s="13">
        <v>52686</v>
      </c>
      <c r="F11" s="13">
        <v>52395</v>
      </c>
    </row>
    <row r="12" spans="1:7" ht="15.75" x14ac:dyDescent="0.2">
      <c r="A12" s="15" t="s">
        <v>11</v>
      </c>
      <c r="B12" s="20" t="s">
        <v>4</v>
      </c>
      <c r="C12" s="20" t="s">
        <v>12</v>
      </c>
      <c r="D12" s="13">
        <v>184</v>
      </c>
      <c r="E12" s="13">
        <v>6</v>
      </c>
      <c r="F12" s="13">
        <v>0</v>
      </c>
    </row>
    <row r="13" spans="1:7" ht="47.25" x14ac:dyDescent="0.2">
      <c r="A13" s="15" t="s">
        <v>13</v>
      </c>
      <c r="B13" s="20" t="s">
        <v>4</v>
      </c>
      <c r="C13" s="20" t="s">
        <v>14</v>
      </c>
      <c r="D13" s="13">
        <v>18371</v>
      </c>
      <c r="E13" s="13">
        <v>19011</v>
      </c>
      <c r="F13" s="13">
        <v>19015</v>
      </c>
    </row>
    <row r="14" spans="1:7" ht="15.75" hidden="1" x14ac:dyDescent="0.2">
      <c r="A14" s="15" t="s">
        <v>88</v>
      </c>
      <c r="B14" s="20" t="s">
        <v>4</v>
      </c>
      <c r="C14" s="20" t="s">
        <v>107</v>
      </c>
      <c r="D14" s="13"/>
      <c r="E14" s="13"/>
      <c r="F14" s="13"/>
    </row>
    <row r="15" spans="1:7" ht="15.75" x14ac:dyDescent="0.2">
      <c r="A15" s="15" t="s">
        <v>15</v>
      </c>
      <c r="B15" s="20" t="s">
        <v>4</v>
      </c>
      <c r="C15" s="20" t="s">
        <v>16</v>
      </c>
      <c r="D15" s="13">
        <v>3400</v>
      </c>
      <c r="E15" s="13">
        <v>3400</v>
      </c>
      <c r="F15" s="13">
        <v>3400</v>
      </c>
    </row>
    <row r="16" spans="1:7" ht="15.75" x14ac:dyDescent="0.2">
      <c r="A16" s="15" t="s">
        <v>17</v>
      </c>
      <c r="B16" s="20" t="s">
        <v>4</v>
      </c>
      <c r="C16" s="20" t="s">
        <v>18</v>
      </c>
      <c r="D16" s="13">
        <v>46100</v>
      </c>
      <c r="E16" s="13">
        <v>42776</v>
      </c>
      <c r="F16" s="13">
        <v>42823</v>
      </c>
    </row>
    <row r="17" spans="1:6" ht="15.75" x14ac:dyDescent="0.2">
      <c r="A17" s="15" t="s">
        <v>19</v>
      </c>
      <c r="B17" s="19" t="s">
        <v>20</v>
      </c>
      <c r="C17" s="19"/>
      <c r="D17" s="17">
        <f t="shared" ref="D17:F17" si="1">SUM(D18:D19)</f>
        <v>15</v>
      </c>
      <c r="E17" s="17">
        <f t="shared" si="1"/>
        <v>7</v>
      </c>
      <c r="F17" s="17">
        <f t="shared" si="1"/>
        <v>15</v>
      </c>
    </row>
    <row r="18" spans="1:6" ht="15.75" hidden="1" x14ac:dyDescent="0.2">
      <c r="A18" s="15" t="s">
        <v>89</v>
      </c>
      <c r="B18" s="19" t="s">
        <v>20</v>
      </c>
      <c r="C18" s="20" t="s">
        <v>109</v>
      </c>
      <c r="D18" s="13"/>
      <c r="E18" s="13"/>
      <c r="F18" s="13"/>
    </row>
    <row r="19" spans="1:6" ht="15.75" x14ac:dyDescent="0.2">
      <c r="A19" s="15" t="s">
        <v>21</v>
      </c>
      <c r="B19" s="19" t="s">
        <v>20</v>
      </c>
      <c r="C19" s="20" t="s">
        <v>22</v>
      </c>
      <c r="D19" s="13">
        <v>15</v>
      </c>
      <c r="E19" s="13">
        <v>7</v>
      </c>
      <c r="F19" s="13">
        <v>15</v>
      </c>
    </row>
    <row r="20" spans="1:6" ht="31.5" x14ac:dyDescent="0.2">
      <c r="A20" s="15" t="s">
        <v>23</v>
      </c>
      <c r="B20" s="19" t="s">
        <v>24</v>
      </c>
      <c r="C20" s="19"/>
      <c r="D20" s="17">
        <f>SUM(D21:D23)</f>
        <v>2811</v>
      </c>
      <c r="E20" s="17">
        <f t="shared" ref="E20:F20" si="2">SUM(E21:E23)</f>
        <v>4211</v>
      </c>
      <c r="F20" s="17">
        <f t="shared" si="2"/>
        <v>6171</v>
      </c>
    </row>
    <row r="21" spans="1:6" ht="15.75" x14ac:dyDescent="0.2">
      <c r="A21" s="15" t="s">
        <v>90</v>
      </c>
      <c r="B21" s="19" t="s">
        <v>24</v>
      </c>
      <c r="C21" s="19" t="s">
        <v>110</v>
      </c>
      <c r="D21" s="18">
        <v>50</v>
      </c>
      <c r="E21" s="18">
        <v>250</v>
      </c>
      <c r="F21" s="18">
        <v>530</v>
      </c>
    </row>
    <row r="22" spans="1:6" ht="31.5" x14ac:dyDescent="0.2">
      <c r="A22" s="15" t="s">
        <v>25</v>
      </c>
      <c r="B22" s="19" t="s">
        <v>24</v>
      </c>
      <c r="C22" s="19" t="s">
        <v>26</v>
      </c>
      <c r="D22" s="26">
        <v>2761</v>
      </c>
      <c r="E22" s="26">
        <v>3961</v>
      </c>
      <c r="F22" s="26">
        <v>5641</v>
      </c>
    </row>
    <row r="23" spans="1:6" ht="31.5" hidden="1" x14ac:dyDescent="0.2">
      <c r="A23" s="15" t="s">
        <v>91</v>
      </c>
      <c r="B23" s="19" t="s">
        <v>24</v>
      </c>
      <c r="C23" s="19" t="s">
        <v>111</v>
      </c>
      <c r="D23" s="26"/>
      <c r="E23" s="26"/>
      <c r="F23" s="26"/>
    </row>
    <row r="24" spans="1:6" ht="15.75" x14ac:dyDescent="0.2">
      <c r="A24" s="15" t="s">
        <v>27</v>
      </c>
      <c r="B24" s="19" t="s">
        <v>28</v>
      </c>
      <c r="C24" s="19"/>
      <c r="D24" s="27">
        <f>SUM(D25:D28)</f>
        <v>53357</v>
      </c>
      <c r="E24" s="27">
        <f>SUM(E25:E28)</f>
        <v>55251</v>
      </c>
      <c r="F24" s="27">
        <f>SUM(F25:F28)</f>
        <v>51250</v>
      </c>
    </row>
    <row r="25" spans="1:6" ht="15.75" x14ac:dyDescent="0.2">
      <c r="A25" s="15" t="s">
        <v>29</v>
      </c>
      <c r="B25" s="20" t="s">
        <v>28</v>
      </c>
      <c r="C25" s="20" t="s">
        <v>30</v>
      </c>
      <c r="D25" s="28">
        <v>639</v>
      </c>
      <c r="E25" s="28">
        <v>639</v>
      </c>
      <c r="F25" s="28">
        <v>639</v>
      </c>
    </row>
    <row r="26" spans="1:6" ht="15.75" x14ac:dyDescent="0.2">
      <c r="A26" s="15" t="s">
        <v>31</v>
      </c>
      <c r="B26" s="20" t="s">
        <v>28</v>
      </c>
      <c r="C26" s="20" t="s">
        <v>32</v>
      </c>
      <c r="D26" s="28">
        <v>250</v>
      </c>
      <c r="E26" s="28">
        <v>130</v>
      </c>
      <c r="F26" s="28">
        <v>242</v>
      </c>
    </row>
    <row r="27" spans="1:6" ht="15.75" x14ac:dyDescent="0.2">
      <c r="A27" s="15" t="s">
        <v>33</v>
      </c>
      <c r="B27" s="20" t="s">
        <v>28</v>
      </c>
      <c r="C27" s="20" t="s">
        <v>34</v>
      </c>
      <c r="D27" s="28">
        <v>49803</v>
      </c>
      <c r="E27" s="28">
        <v>53877</v>
      </c>
      <c r="F27" s="28">
        <v>49763</v>
      </c>
    </row>
    <row r="28" spans="1:6" ht="15.75" x14ac:dyDescent="0.2">
      <c r="A28" s="15" t="s">
        <v>35</v>
      </c>
      <c r="B28" s="20" t="s">
        <v>28</v>
      </c>
      <c r="C28" s="20" t="s">
        <v>36</v>
      </c>
      <c r="D28" s="28">
        <v>2665</v>
      </c>
      <c r="E28" s="28">
        <v>605</v>
      </c>
      <c r="F28" s="28">
        <v>606</v>
      </c>
    </row>
    <row r="29" spans="1:6" ht="15.75" x14ac:dyDescent="0.2">
      <c r="A29" s="15" t="s">
        <v>37</v>
      </c>
      <c r="B29" s="19" t="s">
        <v>38</v>
      </c>
      <c r="C29" s="19"/>
      <c r="D29" s="27">
        <f t="shared" ref="D29:F29" si="3">SUM(D30:D33)</f>
        <v>35695</v>
      </c>
      <c r="E29" s="27">
        <f t="shared" si="3"/>
        <v>35675</v>
      </c>
      <c r="F29" s="27">
        <f t="shared" si="3"/>
        <v>39283</v>
      </c>
    </row>
    <row r="30" spans="1:6" ht="15.75" x14ac:dyDescent="0.2">
      <c r="A30" s="15" t="s">
        <v>39</v>
      </c>
      <c r="B30" s="19" t="s">
        <v>38</v>
      </c>
      <c r="C30" s="19" t="s">
        <v>40</v>
      </c>
      <c r="D30" s="18">
        <v>150</v>
      </c>
      <c r="E30" s="18">
        <v>150</v>
      </c>
      <c r="F30" s="18">
        <v>150</v>
      </c>
    </row>
    <row r="31" spans="1:6" ht="15.75" x14ac:dyDescent="0.2">
      <c r="A31" s="15" t="s">
        <v>41</v>
      </c>
      <c r="B31" s="19" t="s">
        <v>38</v>
      </c>
      <c r="C31" s="19" t="s">
        <v>42</v>
      </c>
      <c r="D31" s="18">
        <v>29545</v>
      </c>
      <c r="E31" s="18">
        <v>29415</v>
      </c>
      <c r="F31" s="18">
        <v>32913</v>
      </c>
    </row>
    <row r="32" spans="1:6" ht="15.75" x14ac:dyDescent="0.2">
      <c r="A32" s="15" t="s">
        <v>92</v>
      </c>
      <c r="B32" s="19" t="s">
        <v>38</v>
      </c>
      <c r="C32" s="19" t="s">
        <v>112</v>
      </c>
      <c r="D32" s="18">
        <v>5999</v>
      </c>
      <c r="E32" s="18">
        <v>6109</v>
      </c>
      <c r="F32" s="18">
        <v>6219</v>
      </c>
    </row>
    <row r="33" spans="1:6" ht="15.75" x14ac:dyDescent="0.2">
      <c r="A33" s="15" t="s">
        <v>43</v>
      </c>
      <c r="B33" s="19" t="s">
        <v>38</v>
      </c>
      <c r="C33" s="19" t="s">
        <v>44</v>
      </c>
      <c r="D33" s="18">
        <v>1</v>
      </c>
      <c r="E33" s="18">
        <v>1</v>
      </c>
      <c r="F33" s="18">
        <v>1</v>
      </c>
    </row>
    <row r="34" spans="1:6" ht="15.75" hidden="1" x14ac:dyDescent="0.2">
      <c r="A34" s="15" t="s">
        <v>93</v>
      </c>
      <c r="B34" s="19" t="s">
        <v>108</v>
      </c>
      <c r="C34" s="19"/>
      <c r="D34" s="17">
        <f t="shared" ref="D34:F34" si="4">SUM(D35:D37)</f>
        <v>0</v>
      </c>
      <c r="E34" s="17">
        <f t="shared" si="4"/>
        <v>0</v>
      </c>
      <c r="F34" s="17">
        <f t="shared" si="4"/>
        <v>0</v>
      </c>
    </row>
    <row r="35" spans="1:6" ht="15.75" hidden="1" x14ac:dyDescent="0.2">
      <c r="A35" s="15" t="s">
        <v>94</v>
      </c>
      <c r="B35" s="19" t="s">
        <v>108</v>
      </c>
      <c r="C35" s="19"/>
      <c r="D35" s="18"/>
      <c r="E35" s="18"/>
      <c r="F35" s="18"/>
    </row>
    <row r="36" spans="1:6" ht="31.5" hidden="1" x14ac:dyDescent="0.2">
      <c r="A36" s="15" t="s">
        <v>95</v>
      </c>
      <c r="B36" s="19" t="s">
        <v>108</v>
      </c>
      <c r="C36" s="19"/>
      <c r="D36" s="18"/>
      <c r="E36" s="18"/>
      <c r="F36" s="18"/>
    </row>
    <row r="37" spans="1:6" ht="15.75" hidden="1" x14ac:dyDescent="0.2">
      <c r="A37" s="15" t="s">
        <v>96</v>
      </c>
      <c r="B37" s="19" t="s">
        <v>108</v>
      </c>
      <c r="C37" s="19"/>
      <c r="D37" s="18"/>
      <c r="E37" s="18"/>
      <c r="F37" s="18"/>
    </row>
    <row r="38" spans="1:6" ht="15.75" x14ac:dyDescent="0.2">
      <c r="A38" s="15" t="s">
        <v>45</v>
      </c>
      <c r="B38" s="19" t="s">
        <v>46</v>
      </c>
      <c r="C38" s="19"/>
      <c r="D38" s="17">
        <f t="shared" ref="D38:F38" si="5">SUM(D39:D44)</f>
        <v>537820</v>
      </c>
      <c r="E38" s="17">
        <f t="shared" si="5"/>
        <v>529687</v>
      </c>
      <c r="F38" s="17">
        <f t="shared" si="5"/>
        <v>502235</v>
      </c>
    </row>
    <row r="39" spans="1:6" ht="15.75" x14ac:dyDescent="0.2">
      <c r="A39" s="15" t="s">
        <v>47</v>
      </c>
      <c r="B39" s="19" t="s">
        <v>46</v>
      </c>
      <c r="C39" s="19" t="s">
        <v>48</v>
      </c>
      <c r="D39" s="18">
        <v>124319</v>
      </c>
      <c r="E39" s="18">
        <v>126111</v>
      </c>
      <c r="F39" s="18">
        <v>126775</v>
      </c>
    </row>
    <row r="40" spans="1:6" ht="15.75" x14ac:dyDescent="0.2">
      <c r="A40" s="15" t="s">
        <v>49</v>
      </c>
      <c r="B40" s="19" t="s">
        <v>46</v>
      </c>
      <c r="C40" s="19" t="s">
        <v>50</v>
      </c>
      <c r="D40" s="18">
        <v>349669</v>
      </c>
      <c r="E40" s="18">
        <v>338813</v>
      </c>
      <c r="F40" s="18">
        <v>310620</v>
      </c>
    </row>
    <row r="41" spans="1:6" ht="15.75" x14ac:dyDescent="0.2">
      <c r="A41" s="15" t="s">
        <v>51</v>
      </c>
      <c r="B41" s="19" t="s">
        <v>46</v>
      </c>
      <c r="C41" s="19" t="s">
        <v>52</v>
      </c>
      <c r="D41" s="18">
        <v>37615</v>
      </c>
      <c r="E41" s="18">
        <v>37813</v>
      </c>
      <c r="F41" s="18">
        <v>37879</v>
      </c>
    </row>
    <row r="42" spans="1:6" ht="31.5" x14ac:dyDescent="0.2">
      <c r="A42" s="15" t="s">
        <v>53</v>
      </c>
      <c r="B42" s="19" t="s">
        <v>46</v>
      </c>
      <c r="C42" s="19" t="s">
        <v>54</v>
      </c>
      <c r="D42" s="18">
        <v>80</v>
      </c>
      <c r="E42" s="18">
        <v>80</v>
      </c>
      <c r="F42" s="18">
        <v>80</v>
      </c>
    </row>
    <row r="43" spans="1:6" ht="15.75" x14ac:dyDescent="0.2">
      <c r="A43" s="15" t="s">
        <v>97</v>
      </c>
      <c r="B43" s="19" t="s">
        <v>46</v>
      </c>
      <c r="C43" s="19" t="s">
        <v>55</v>
      </c>
      <c r="D43" s="18">
        <v>4590</v>
      </c>
      <c r="E43" s="18">
        <v>4595</v>
      </c>
      <c r="F43" s="18">
        <v>4605</v>
      </c>
    </row>
    <row r="44" spans="1:6" ht="15.75" x14ac:dyDescent="0.2">
      <c r="A44" s="15" t="s">
        <v>56</v>
      </c>
      <c r="B44" s="19" t="s">
        <v>46</v>
      </c>
      <c r="C44" s="19" t="s">
        <v>57</v>
      </c>
      <c r="D44" s="18">
        <v>21547</v>
      </c>
      <c r="E44" s="18">
        <v>22275</v>
      </c>
      <c r="F44" s="18">
        <v>22276</v>
      </c>
    </row>
    <row r="45" spans="1:6" ht="15.75" x14ac:dyDescent="0.2">
      <c r="A45" s="15" t="s">
        <v>58</v>
      </c>
      <c r="B45" s="19" t="s">
        <v>59</v>
      </c>
      <c r="C45" s="19"/>
      <c r="D45" s="17">
        <f t="shared" ref="D45:F45" si="6">SUM(D46:D48)</f>
        <v>88045</v>
      </c>
      <c r="E45" s="17">
        <f t="shared" si="6"/>
        <v>69834</v>
      </c>
      <c r="F45" s="17">
        <f t="shared" si="6"/>
        <v>69888</v>
      </c>
    </row>
    <row r="46" spans="1:6" ht="15.75" x14ac:dyDescent="0.2">
      <c r="A46" s="15" t="s">
        <v>98</v>
      </c>
      <c r="B46" s="19" t="s">
        <v>59</v>
      </c>
      <c r="C46" s="20" t="s">
        <v>60</v>
      </c>
      <c r="D46" s="13">
        <v>84133</v>
      </c>
      <c r="E46" s="13">
        <v>65835</v>
      </c>
      <c r="F46" s="13">
        <v>65889</v>
      </c>
    </row>
    <row r="47" spans="1:6" ht="15.75" hidden="1" x14ac:dyDescent="0.2">
      <c r="A47" s="15" t="s">
        <v>99</v>
      </c>
      <c r="B47" s="19" t="s">
        <v>59</v>
      </c>
      <c r="C47" s="20"/>
      <c r="D47" s="13"/>
      <c r="E47" s="13"/>
      <c r="F47" s="13"/>
    </row>
    <row r="48" spans="1:6" ht="15.75" x14ac:dyDescent="0.2">
      <c r="A48" s="15" t="s">
        <v>61</v>
      </c>
      <c r="B48" s="19" t="s">
        <v>59</v>
      </c>
      <c r="C48" s="20" t="s">
        <v>62</v>
      </c>
      <c r="D48" s="13">
        <v>3912</v>
      </c>
      <c r="E48" s="13">
        <v>3999</v>
      </c>
      <c r="F48" s="13">
        <v>3999</v>
      </c>
    </row>
    <row r="49" spans="1:6" ht="15.75" hidden="1" x14ac:dyDescent="0.2">
      <c r="A49" s="15" t="s">
        <v>100</v>
      </c>
      <c r="B49" s="19"/>
      <c r="C49" s="19"/>
      <c r="D49" s="17">
        <f>SUM(D50:D50)</f>
        <v>0</v>
      </c>
      <c r="E49" s="17">
        <f>SUM(E50:E50)</f>
        <v>0</v>
      </c>
      <c r="F49" s="17">
        <f>SUM(F50:F50)</f>
        <v>0</v>
      </c>
    </row>
    <row r="50" spans="1:6" ht="15.75" hidden="1" x14ac:dyDescent="0.2">
      <c r="A50" s="15" t="s">
        <v>101</v>
      </c>
      <c r="B50" s="19"/>
      <c r="C50" s="19"/>
      <c r="D50" s="18"/>
      <c r="E50" s="18"/>
      <c r="F50" s="18"/>
    </row>
    <row r="51" spans="1:6" ht="15.75" x14ac:dyDescent="0.2">
      <c r="A51" s="15" t="s">
        <v>63</v>
      </c>
      <c r="B51" s="19" t="s">
        <v>66</v>
      </c>
      <c r="C51" s="19"/>
      <c r="D51" s="17">
        <f t="shared" ref="D51:F51" si="7">SUM(D52:D55)</f>
        <v>45974</v>
      </c>
      <c r="E51" s="17">
        <f t="shared" si="7"/>
        <v>48205</v>
      </c>
      <c r="F51" s="17">
        <f t="shared" si="7"/>
        <v>40892</v>
      </c>
    </row>
    <row r="52" spans="1:6" ht="15.75" x14ac:dyDescent="0.2">
      <c r="A52" s="15" t="s">
        <v>64</v>
      </c>
      <c r="B52" s="19" t="s">
        <v>66</v>
      </c>
      <c r="C52" s="19" t="s">
        <v>113</v>
      </c>
      <c r="D52" s="18">
        <v>1539</v>
      </c>
      <c r="E52" s="18">
        <v>2214</v>
      </c>
      <c r="F52" s="18">
        <v>2254</v>
      </c>
    </row>
    <row r="53" spans="1:6" ht="15.75" x14ac:dyDescent="0.2">
      <c r="A53" s="15" t="s">
        <v>65</v>
      </c>
      <c r="B53" s="19" t="s">
        <v>66</v>
      </c>
      <c r="C53" s="19" t="s">
        <v>67</v>
      </c>
      <c r="D53" s="18">
        <v>677</v>
      </c>
      <c r="E53" s="18">
        <v>641</v>
      </c>
      <c r="F53" s="18">
        <v>177</v>
      </c>
    </row>
    <row r="54" spans="1:6" ht="15.75" x14ac:dyDescent="0.2">
      <c r="A54" s="15" t="s">
        <v>68</v>
      </c>
      <c r="B54" s="19" t="s">
        <v>66</v>
      </c>
      <c r="C54" s="19" t="s">
        <v>69</v>
      </c>
      <c r="D54" s="18">
        <v>43058</v>
      </c>
      <c r="E54" s="18">
        <v>44650</v>
      </c>
      <c r="F54" s="18">
        <v>37761</v>
      </c>
    </row>
    <row r="55" spans="1:6" ht="15.75" x14ac:dyDescent="0.2">
      <c r="A55" s="15" t="s">
        <v>70</v>
      </c>
      <c r="B55" s="19" t="s">
        <v>66</v>
      </c>
      <c r="C55" s="19" t="s">
        <v>71</v>
      </c>
      <c r="D55" s="18">
        <v>700</v>
      </c>
      <c r="E55" s="18">
        <v>700</v>
      </c>
      <c r="F55" s="18">
        <v>700</v>
      </c>
    </row>
    <row r="56" spans="1:6" ht="15.75" x14ac:dyDescent="0.2">
      <c r="A56" s="15" t="s">
        <v>72</v>
      </c>
      <c r="B56" s="19" t="s">
        <v>73</v>
      </c>
      <c r="C56" s="19"/>
      <c r="D56" s="17">
        <f t="shared" ref="D56:F56" si="8">SUM(D57:D59)</f>
        <v>1160</v>
      </c>
      <c r="E56" s="17">
        <f t="shared" si="8"/>
        <v>1160</v>
      </c>
      <c r="F56" s="17">
        <f t="shared" si="8"/>
        <v>1160</v>
      </c>
    </row>
    <row r="57" spans="1:6" ht="15.75" x14ac:dyDescent="0.2">
      <c r="A57" s="15" t="s">
        <v>74</v>
      </c>
      <c r="B57" s="19" t="s">
        <v>73</v>
      </c>
      <c r="C57" s="19" t="s">
        <v>75</v>
      </c>
      <c r="D57" s="18">
        <v>1160</v>
      </c>
      <c r="E57" s="18">
        <v>1160</v>
      </c>
      <c r="F57" s="18">
        <v>1160</v>
      </c>
    </row>
    <row r="58" spans="1:6" ht="15.75" hidden="1" x14ac:dyDescent="0.2">
      <c r="A58" s="15" t="s">
        <v>102</v>
      </c>
      <c r="B58" s="19" t="s">
        <v>73</v>
      </c>
      <c r="C58" s="19"/>
      <c r="D58" s="18"/>
      <c r="E58" s="18"/>
      <c r="F58" s="18"/>
    </row>
    <row r="59" spans="1:6" ht="15.75" hidden="1" x14ac:dyDescent="0.2">
      <c r="A59" s="15" t="s">
        <v>103</v>
      </c>
      <c r="B59" s="19" t="s">
        <v>73</v>
      </c>
      <c r="C59" s="19"/>
      <c r="D59" s="18"/>
      <c r="E59" s="18"/>
      <c r="F59" s="18"/>
    </row>
    <row r="60" spans="1:6" ht="31.5" x14ac:dyDescent="0.2">
      <c r="A60" s="15" t="s">
        <v>104</v>
      </c>
      <c r="B60" s="19" t="s">
        <v>76</v>
      </c>
      <c r="C60" s="19"/>
      <c r="D60" s="17">
        <f t="shared" ref="D60:F60" si="9">D61</f>
        <v>179</v>
      </c>
      <c r="E60" s="17">
        <f t="shared" si="9"/>
        <v>173</v>
      </c>
      <c r="F60" s="17">
        <f t="shared" si="9"/>
        <v>3</v>
      </c>
    </row>
    <row r="61" spans="1:6" ht="31.5" x14ac:dyDescent="0.2">
      <c r="A61" s="15" t="s">
        <v>105</v>
      </c>
      <c r="B61" s="20" t="s">
        <v>76</v>
      </c>
      <c r="C61" s="20" t="s">
        <v>77</v>
      </c>
      <c r="D61" s="13">
        <v>179</v>
      </c>
      <c r="E61" s="13">
        <v>173</v>
      </c>
      <c r="F61" s="13">
        <v>3</v>
      </c>
    </row>
    <row r="62" spans="1:6" ht="47.25" x14ac:dyDescent="0.2">
      <c r="A62" s="15" t="s">
        <v>106</v>
      </c>
      <c r="B62" s="19" t="s">
        <v>78</v>
      </c>
      <c r="C62" s="19"/>
      <c r="D62" s="17">
        <f>SUM(D63:D63)</f>
        <v>68672</v>
      </c>
      <c r="E62" s="17">
        <f>SUM(E63:E63)</f>
        <v>73763</v>
      </c>
      <c r="F62" s="17">
        <f>SUM(F63:F63)</f>
        <v>74161</v>
      </c>
    </row>
    <row r="63" spans="1:6" ht="47.25" x14ac:dyDescent="0.2">
      <c r="A63" s="15" t="s">
        <v>79</v>
      </c>
      <c r="B63" s="19" t="s">
        <v>78</v>
      </c>
      <c r="C63" s="19" t="s">
        <v>80</v>
      </c>
      <c r="D63" s="18">
        <v>68672</v>
      </c>
      <c r="E63" s="18">
        <v>73763</v>
      </c>
      <c r="F63" s="18">
        <v>74161</v>
      </c>
    </row>
    <row r="64" spans="1:6" ht="15.75" customHeight="1" x14ac:dyDescent="0.2">
      <c r="A64" s="15" t="s">
        <v>85</v>
      </c>
      <c r="B64" s="20"/>
      <c r="C64" s="20"/>
      <c r="D64" s="13"/>
      <c r="E64" s="13">
        <v>29524</v>
      </c>
      <c r="F64" s="14">
        <v>57084</v>
      </c>
    </row>
    <row r="65" spans="1:6" ht="15.75" x14ac:dyDescent="0.2">
      <c r="A65" s="16" t="s">
        <v>86</v>
      </c>
      <c r="B65" s="21"/>
      <c r="C65" s="21"/>
      <c r="D65" s="17">
        <f>D8+D17+D20+D24+D29+D34+D38+D45+D49+D51+D56+D60+D62+D64</f>
        <v>961970</v>
      </c>
      <c r="E65" s="17">
        <f t="shared" ref="E65:F65" si="10">E8+E17+E20+E24+E29+E34+E38+E45+E49+E51+E56+E60+E62+E64</f>
        <v>974374</v>
      </c>
      <c r="F65" s="17">
        <f t="shared" si="10"/>
        <v>968780</v>
      </c>
    </row>
    <row r="67" spans="1:6" x14ac:dyDescent="0.2">
      <c r="D67" s="25"/>
      <c r="E67" s="25"/>
      <c r="F67" s="25"/>
    </row>
    <row r="68" spans="1:6" x14ac:dyDescent="0.2">
      <c r="D68" s="25"/>
    </row>
  </sheetData>
  <mergeCells count="4">
    <mergeCell ref="D1:F1"/>
    <mergeCell ref="D2:F2"/>
    <mergeCell ref="A4:F4"/>
    <mergeCell ref="E6:F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5" fitToHeight="10" orientation="portrait" r:id="rId1"/>
  <headerFooter differentFirst="1">
    <oddFooter>&amp;C&amp;"Times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Искрицкая Н.В.</cp:lastModifiedBy>
  <cp:lastPrinted>2021-10-31T05:11:05Z</cp:lastPrinted>
  <dcterms:created xsi:type="dcterms:W3CDTF">2020-10-15T07:03:25Z</dcterms:created>
  <dcterms:modified xsi:type="dcterms:W3CDTF">2021-11-10T04:02:48Z</dcterms:modified>
</cp:coreProperties>
</file>